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gied\Desktop\"/>
    </mc:Choice>
  </mc:AlternateContent>
  <xr:revisionPtr revIDLastSave="0" documentId="13_ncr:1_{BB0A3F03-01E0-4890-9730-B704F13CDF6B}" xr6:coauthVersionLast="47" xr6:coauthVersionMax="47" xr10:uidLastSave="{00000000-0000-0000-0000-000000000000}"/>
  <workbookProtection workbookAlgorithmName="SHA-512" workbookHashValue="48HvTJr8CvH35nP8ZYCgz//RS1d2Xsd+cfWnnCvFWfOExGhkMQvEeVVvHhVq4V+2y0CsHng5JLISXYn3bSR+Hw==" workbookSaltValue="+9QvHWIsT7iIogTgYDslbQ==" workbookSpinCount="100000" lockStructure="1"/>
  <bookViews>
    <workbookView xWindow="-108" yWindow="-108" windowWidth="23256" windowHeight="12576" xr2:uid="{00000000-000D-0000-FFFF-FFFF00000000}"/>
  </bookViews>
  <sheets>
    <sheet name="Estoński CIT_wypłata dywidendy" sheetId="1" r:id="rId1"/>
    <sheet name="Estoński CIT_dywidenda od netto" sheetId="2" r:id="rId2"/>
    <sheet name="Do ukrycia" sheetId="3" state="hidden" r:id="rId3"/>
  </sheets>
  <calcPr calcId="191029"/>
  <extLst>
    <ext uri="GoogleSheetsCustomDataVersion2">
      <go:sheetsCustomData xmlns:go="http://customooxmlschemas.google.com/" r:id="rId7" roundtripDataChecksum="ajOx2K6cK3kphDaSWgdV7CDCOpLsYXIWg6pxfxXPrss="/>
    </ext>
  </extLst>
</workbook>
</file>

<file path=xl/calcChain.xml><?xml version="1.0" encoding="utf-8"?>
<calcChain xmlns="http://schemas.openxmlformats.org/spreadsheetml/2006/main">
  <c r="D5" i="2" l="1"/>
  <c r="F5" i="2" s="1"/>
  <c r="E5" i="2"/>
  <c r="D5" i="1"/>
  <c r="C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F12" i="1"/>
  <c r="E12" i="1"/>
  <c r="D12" i="1"/>
  <c r="E11" i="1"/>
  <c r="D11" i="1"/>
  <c r="E10" i="1"/>
  <c r="F10" i="1" s="1"/>
  <c r="D10" i="1"/>
  <c r="E9" i="1"/>
  <c r="F9" i="1" s="1"/>
  <c r="D9" i="1"/>
  <c r="E8" i="1"/>
  <c r="F8" i="1" s="1"/>
  <c r="D8" i="1"/>
  <c r="E5" i="1" l="1"/>
  <c r="G5" i="1" s="1"/>
  <c r="F11" i="1"/>
  <c r="F5" i="1" l="1"/>
</calcChain>
</file>

<file path=xl/sharedStrings.xml><?xml version="1.0" encoding="utf-8"?>
<sst xmlns="http://schemas.openxmlformats.org/spreadsheetml/2006/main" count="31" uniqueCount="28">
  <si>
    <t>zysk przeznaczony do podziału</t>
  </si>
  <si>
    <t>stawka ryczałtu</t>
  </si>
  <si>
    <t>ryczałt od dywidendy</t>
  </si>
  <si>
    <t>podatek PIT łącznie</t>
  </si>
  <si>
    <t>łączne obciążenie</t>
  </si>
  <si>
    <t>łączna dywidenda do wypłacenia</t>
  </si>
  <si>
    <t>% udział w zysku spółki</t>
  </si>
  <si>
    <t>kwotowy udział w zysku spółki</t>
  </si>
  <si>
    <t>podatek PIT</t>
  </si>
  <si>
    <t>dywidenda do wypłacenia</t>
  </si>
  <si>
    <t>Wspólnik A</t>
  </si>
  <si>
    <t>Wspólnik B</t>
  </si>
  <si>
    <t>Wspólnik C</t>
  </si>
  <si>
    <t>Wspólnik D</t>
  </si>
  <si>
    <t>Wspólnik E</t>
  </si>
  <si>
    <t>Wspólnik F</t>
  </si>
  <si>
    <t>Wspólnik G</t>
  </si>
  <si>
    <t>Wspólnik H</t>
  </si>
  <si>
    <t>Wspólnik I</t>
  </si>
  <si>
    <t>Stawka ryczałtu</t>
  </si>
  <si>
    <t>kwota do wypłacenia
(netto, po potrąceniu podatku PIT)</t>
  </si>
  <si>
    <t>zysk przeznaczony do podziału
(brutto)</t>
  </si>
  <si>
    <t>ryczałt</t>
  </si>
  <si>
    <t>Autor: Adam Giedrojć</t>
  </si>
  <si>
    <t>Kalkulator opodatkowania wypłaty dywidendy w spółce korzystającej z estońskiego CIT</t>
  </si>
  <si>
    <t>Kalkulator przygotowano w oparciu o stan prawny obowiązujący na 23 czerwca 2025 r.</t>
  </si>
  <si>
    <t>Kalkulator ma charakter uproszczony, a obliczenia są jedynie szacunkowe.</t>
  </si>
  <si>
    <t>Kalkulator do liczenia kwoty dywidendy brutto na podstawie oczekiwanej dywidendy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</si>
</sst>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zł&quot;_-;\-* #,##0.00\ &quot;zł&quot;_-;_-* &quot;-&quot;??\ &quot;zł&quot;_-;_-@"/>
    <numFmt numFmtId="165" formatCode="_-* #,##0.00\ [$zł-415]_-;\-* #,##0.00\ [$zł-415]_-;_-* &quot;-&quot;??\ [$zł-415]_-;_-@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Montserrat"/>
      <charset val="238"/>
    </font>
    <font>
      <b/>
      <sz val="8"/>
      <color theme="0"/>
      <name val="Montserrat"/>
      <charset val="238"/>
    </font>
    <font>
      <sz val="11"/>
      <color theme="1"/>
      <name val="Calibri"/>
      <family val="2"/>
      <charset val="238"/>
    </font>
    <font>
      <b/>
      <sz val="16"/>
      <color rgb="FFFFC000"/>
      <name val="Montserrat"/>
      <charset val="238"/>
    </font>
    <font>
      <sz val="16"/>
      <color rgb="FFFFC000"/>
      <name val="Montserrat"/>
      <charset val="238"/>
    </font>
    <font>
      <sz val="8"/>
      <color theme="1"/>
      <name val="Arial"/>
      <family val="2"/>
      <charset val="238"/>
    </font>
    <font>
      <sz val="8"/>
      <color theme="1"/>
      <name val="Montserrat"/>
      <charset val="238"/>
    </font>
    <font>
      <sz val="11"/>
      <color theme="1"/>
      <name val="Montserrat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theme="4" tint="-0.499984740745262"/>
        <bgColor rgb="FFB45F06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 vertical="center" wrapText="1"/>
    </xf>
    <xf numFmtId="165" fontId="2" fillId="4" borderId="5" xfId="0" applyNumberFormat="1" applyFont="1" applyFill="1" applyBorder="1" applyAlignment="1">
      <alignment horizontal="left" vertical="center" wrapText="1"/>
    </xf>
    <xf numFmtId="9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64" fontId="2" fillId="3" borderId="6" xfId="0" applyNumberFormat="1" applyFont="1" applyFill="1" applyBorder="1" applyAlignment="1">
      <alignment horizontal="center"/>
    </xf>
    <xf numFmtId="164" fontId="2" fillId="0" borderId="0" xfId="0" applyNumberFormat="1" applyFont="1"/>
    <xf numFmtId="9" fontId="4" fillId="0" borderId="0" xfId="0" applyNumberFormat="1" applyFont="1"/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9" fontId="2" fillId="0" borderId="8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9" fontId="2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7" fillId="0" borderId="0" xfId="0" applyFont="1" applyAlignment="1">
      <alignment wrapText="1"/>
    </xf>
    <xf numFmtId="0" fontId="0" fillId="0" borderId="0" xfId="0"/>
    <xf numFmtId="0" fontId="8" fillId="0" borderId="0" xfId="0" applyFont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366018</xdr:colOff>
      <xdr:row>0</xdr:row>
      <xdr:rowOff>175389</xdr:rowOff>
    </xdr:from>
    <xdr:to>
      <xdr:col>2</xdr:col>
      <xdr:colOff>496405</xdr:colOff>
      <xdr:row>2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BFEFE64-3A6B-0E6C-8EC2-34EE3B226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018" y="175389"/>
          <a:ext cx="2372475" cy="1333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1347</xdr:colOff>
      <xdr:row>1</xdr:row>
      <xdr:rowOff>2851</xdr:rowOff>
    </xdr:from>
    <xdr:to>
      <xdr:col>2</xdr:col>
      <xdr:colOff>1107094</xdr:colOff>
      <xdr:row>2</xdr:row>
      <xdr:rowOff>1198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A6932BD-ED7F-4B39-AEA4-34156C6FC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947" y="193351"/>
          <a:ext cx="2371211" cy="1333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showGridLines="0" tabSelected="1" zoomScaleNormal="100" workbookViewId="0">
      <selection activeCell="B5" sqref="B5"/>
    </sheetView>
  </sheetViews>
  <sheetFormatPr defaultColWidth="0" defaultRowHeight="15" customHeight="1" zeroHeight="1" x14ac:dyDescent="0.3"/>
  <cols>
    <col min="1" max="1" width="5.33203125" customWidth="1"/>
    <col min="2" max="2" width="27.33203125" customWidth="1"/>
    <col min="3" max="3" width="23.33203125" customWidth="1"/>
    <col min="4" max="4" width="19.33203125" customWidth="1"/>
    <col min="5" max="5" width="18.44140625" customWidth="1"/>
    <col min="6" max="6" width="16.6640625" customWidth="1"/>
    <col min="7" max="7" width="16.33203125" customWidth="1"/>
    <col min="8" max="8" width="5.33203125" customWidth="1"/>
    <col min="9" max="9" width="27.33203125" hidden="1" customWidth="1"/>
    <col min="10" max="10" width="22" hidden="1" customWidth="1"/>
    <col min="11" max="11" width="19.6640625" hidden="1" customWidth="1"/>
    <col min="12" max="12" width="17.5546875" hidden="1" customWidth="1"/>
    <col min="13" max="13" width="16.109375" hidden="1" customWidth="1"/>
    <col min="14" max="14" width="22" hidden="1" customWidth="1"/>
    <col min="15" max="26" width="8.6640625" hidden="1" customWidth="1"/>
    <col min="27" max="16384" width="14.44140625" hidden="1"/>
  </cols>
  <sheetData>
    <row r="1" spans="1:26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5" customHeight="1" x14ac:dyDescent="0.3">
      <c r="A2" s="1"/>
      <c r="B2" s="1"/>
      <c r="C2" s="1"/>
      <c r="D2" s="26" t="s">
        <v>24</v>
      </c>
      <c r="E2" s="27"/>
      <c r="F2" s="27"/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x14ac:dyDescent="0.3">
      <c r="A4" s="1"/>
      <c r="B4" s="15" t="s">
        <v>0</v>
      </c>
      <c r="C4" s="16" t="s">
        <v>1</v>
      </c>
      <c r="D4" s="17" t="s">
        <v>2</v>
      </c>
      <c r="E4" s="17" t="s">
        <v>3</v>
      </c>
      <c r="F4" s="18" t="s">
        <v>4</v>
      </c>
      <c r="G4" s="18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"/>
      <c r="B5" s="22"/>
      <c r="C5" s="25"/>
      <c r="D5" s="2">
        <f>ROUND((ROUND(B5,0))*C5,0)</f>
        <v>0</v>
      </c>
      <c r="E5" s="2">
        <f>SUM(E8:E16)</f>
        <v>0</v>
      </c>
      <c r="F5" s="3">
        <f>E5+D5</f>
        <v>0</v>
      </c>
      <c r="G5" s="3">
        <f>B5-E5</f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x14ac:dyDescent="0.3">
      <c r="A7" s="1"/>
      <c r="B7" s="5"/>
      <c r="C7" s="19" t="s">
        <v>6</v>
      </c>
      <c r="D7" s="19" t="s">
        <v>7</v>
      </c>
      <c r="E7" s="19" t="s">
        <v>8</v>
      </c>
      <c r="F7" s="19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1"/>
      <c r="B8" s="15" t="s">
        <v>10</v>
      </c>
      <c r="C8" s="23"/>
      <c r="D8" s="6">
        <f t="shared" ref="D8:D16" si="0">$B$5*C8</f>
        <v>0</v>
      </c>
      <c r="E8" s="7">
        <f>ROUND(IF($C$5=0,0,ROUND((ROUND($B$5,0))*C8*0.19,0)-$B$5*$C$5*(IF($C$5=10%,0.9,0.7))*C8),0)</f>
        <v>0</v>
      </c>
      <c r="F8" s="8">
        <f t="shared" ref="F8:F16" si="1">IF($C$5=0,0,($B$5*C8-E8))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15" t="s">
        <v>11</v>
      </c>
      <c r="C9" s="23"/>
      <c r="D9" s="6">
        <f t="shared" si="0"/>
        <v>0</v>
      </c>
      <c r="E9" s="7">
        <f t="shared" ref="E9:E16" si="2">ROUND(IF($C$5=0,0,(ROUND($B$5,0))*C9*0.19-$B$5*$C$5*(IF($C$5=10%,0.9,0.7))*C9),0)</f>
        <v>0</v>
      </c>
      <c r="F9" s="8">
        <f t="shared" si="1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15" t="s">
        <v>12</v>
      </c>
      <c r="C10" s="23"/>
      <c r="D10" s="6">
        <f t="shared" si="0"/>
        <v>0</v>
      </c>
      <c r="E10" s="7">
        <f t="shared" si="2"/>
        <v>0</v>
      </c>
      <c r="F10" s="8">
        <f t="shared" si="1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15" t="s">
        <v>13</v>
      </c>
      <c r="C11" s="23"/>
      <c r="D11" s="6">
        <f t="shared" si="0"/>
        <v>0</v>
      </c>
      <c r="E11" s="7">
        <f t="shared" si="2"/>
        <v>0</v>
      </c>
      <c r="F11" s="8">
        <f t="shared" si="1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15" t="s">
        <v>14</v>
      </c>
      <c r="C12" s="23"/>
      <c r="D12" s="6">
        <f t="shared" si="0"/>
        <v>0</v>
      </c>
      <c r="E12" s="7">
        <f t="shared" si="2"/>
        <v>0</v>
      </c>
      <c r="F12" s="8">
        <f t="shared" si="1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15" t="s">
        <v>15</v>
      </c>
      <c r="C13" s="23"/>
      <c r="D13" s="6">
        <f t="shared" si="0"/>
        <v>0</v>
      </c>
      <c r="E13" s="7">
        <f t="shared" si="2"/>
        <v>0</v>
      </c>
      <c r="F13" s="8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15" t="s">
        <v>16</v>
      </c>
      <c r="C14" s="23"/>
      <c r="D14" s="6">
        <f t="shared" si="0"/>
        <v>0</v>
      </c>
      <c r="E14" s="7">
        <f t="shared" si="2"/>
        <v>0</v>
      </c>
      <c r="F14" s="8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15" t="s">
        <v>17</v>
      </c>
      <c r="C15" s="23"/>
      <c r="D15" s="6">
        <f t="shared" si="0"/>
        <v>0</v>
      </c>
      <c r="E15" s="7">
        <f t="shared" si="2"/>
        <v>0</v>
      </c>
      <c r="F15" s="8">
        <f t="shared" si="1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15" t="s">
        <v>18</v>
      </c>
      <c r="C16" s="23"/>
      <c r="D16" s="6">
        <f t="shared" si="0"/>
        <v>0</v>
      </c>
      <c r="E16" s="7">
        <f t="shared" si="2"/>
        <v>0</v>
      </c>
      <c r="F16" s="8">
        <f t="shared" si="1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x14ac:dyDescent="0.3">
      <c r="A17" s="1"/>
      <c r="B17" s="1"/>
      <c r="C17" s="9" t="str">
        <f>IF(SUM(C8:C16)&lt;&gt;100%,"Suma % udziałów w zysku spółki powinna wynosić 100%","")</f>
        <v>Suma % udziałów w zysku spółki powinna wynosić 100%</v>
      </c>
      <c r="D17" s="4"/>
      <c r="E17" s="4"/>
      <c r="F17" s="10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4">
      <c r="A19" s="1"/>
      <c r="B19" s="28" t="s">
        <v>26</v>
      </c>
      <c r="C19" s="29"/>
      <c r="D19" s="29"/>
      <c r="E19" s="29"/>
      <c r="F19" s="29"/>
      <c r="G19" s="29"/>
      <c r="H19" s="29"/>
      <c r="I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4">
      <c r="A20" s="1"/>
      <c r="B20" s="28" t="s">
        <v>25</v>
      </c>
      <c r="C20" s="29"/>
      <c r="D20" s="29"/>
      <c r="E20" s="29"/>
      <c r="F20" s="29"/>
      <c r="G20" s="29"/>
      <c r="H20" s="29"/>
      <c r="I20" s="29"/>
      <c r="J20" s="1"/>
      <c r="K20" s="1"/>
      <c r="L20" s="1"/>
      <c r="M20" s="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30"/>
      <c r="C21" s="31"/>
      <c r="D21" s="31"/>
      <c r="E21" s="31"/>
      <c r="F21" s="31"/>
      <c r="G21" s="31"/>
      <c r="H21" s="31"/>
      <c r="I21" s="31"/>
      <c r="J21" s="1"/>
      <c r="K21" s="1"/>
      <c r="L21" s="1"/>
      <c r="M21" s="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hidden="1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hidden="1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hidden="1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hidden="1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hidden="1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hidden="1" customHeight="1" x14ac:dyDescent="0.3">
      <c r="A27" s="1"/>
      <c r="B27" s="1"/>
      <c r="C27" s="1"/>
      <c r="D27" s="1"/>
      <c r="E27" s="1"/>
      <c r="F27" s="1"/>
      <c r="G27" s="1"/>
      <c r="H27" s="1"/>
      <c r="I27" s="11"/>
      <c r="J27" s="1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hidden="1" customHeight="1" x14ac:dyDescent="0.3">
      <c r="A28" s="1"/>
      <c r="B28" s="1"/>
      <c r="C28" s="1"/>
      <c r="D28" s="1"/>
      <c r="E28" s="1"/>
      <c r="F28" s="1"/>
      <c r="G28" s="1"/>
      <c r="H28" s="1"/>
      <c r="I28" s="11"/>
      <c r="J28" s="1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hidden="1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hidden="1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hidden="1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hidden="1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hidden="1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hidden="1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hidden="1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hidden="1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hidden="1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hidden="1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hidden="1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hidden="1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hidden="1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hidden="1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hidden="1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hidden="1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hidden="1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hidden="1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hidden="1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hidden="1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hidden="1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hidden="1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hidden="1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hidden="1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hidden="1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hidden="1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hidden="1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hidden="1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hidden="1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hidden="1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hidden="1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hidden="1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hidden="1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hidden="1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hidden="1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hidden="1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hidden="1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hidden="1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hidden="1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hidden="1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hidden="1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hidden="1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hidden="1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hidden="1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hidden="1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hidden="1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hidden="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hidden="1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hidden="1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hidden="1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hidden="1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hidden="1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hidden="1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hidden="1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hidden="1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hidden="1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hidden="1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hidden="1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hidden="1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hidden="1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hidden="1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hidden="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hidden="1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hidden="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hidden="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hidden="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hidden="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hidden="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hidden="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hidden="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hidden="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hidden="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hidden="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hidden="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hidden="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hidden="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hidden="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hidden="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hidden="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hidden="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hidden="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hidden="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hidden="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hidden="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hidden="1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hidden="1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hidden="1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hidden="1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hidden="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hidden="1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hidden="1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hidden="1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hidden="1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hidden="1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hidden="1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hidden="1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hidden="1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hidden="1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hidden="1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hidden="1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hidden="1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hidden="1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hidden="1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hidden="1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hidden="1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hidden="1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hidden="1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hidden="1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hidden="1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hidden="1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hidden="1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hidden="1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hidden="1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hidden="1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hidden="1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hidden="1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hidden="1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hidden="1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hidden="1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hidden="1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hidden="1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hidden="1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hidden="1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hidden="1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hidden="1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hidden="1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hidden="1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hidden="1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hidden="1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hidden="1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hidden="1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hidden="1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hidden="1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hidden="1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hidden="1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hidden="1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hidden="1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hidden="1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hidden="1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hidden="1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hidden="1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hidden="1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hidden="1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hidden="1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hidden="1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hidden="1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hidden="1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hidden="1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hidden="1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hidden="1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hidden="1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hidden="1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hidden="1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hidden="1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hidden="1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hidden="1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hidden="1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hidden="1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hidden="1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hidden="1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hidden="1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hidden="1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hidden="1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hidden="1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hidden="1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hidden="1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hidden="1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hidden="1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hidden="1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hidden="1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hidden="1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hidden="1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hidden="1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hidden="1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hidden="1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hidden="1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hidden="1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hidden="1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hidden="1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hidden="1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hidden="1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hidden="1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hidden="1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hidden="1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hidden="1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hidden="1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hidden="1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hidden="1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hidden="1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hidden="1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hidden="1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hidden="1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hidden="1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hidden="1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hidden="1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hidden="1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hidden="1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hidden="1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hidden="1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hidden="1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hidden="1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hidden="1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hidden="1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hidden="1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hidden="1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hidden="1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hidden="1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hidden="1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hidden="1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hidden="1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hidden="1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hidden="1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hidden="1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hidden="1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hidden="1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hidden="1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hidden="1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hidden="1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hidden="1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hidden="1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hidden="1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hidden="1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hidden="1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hidden="1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hidden="1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hidden="1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hidden="1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hidden="1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hidden="1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hidden="1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hidden="1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hidden="1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hidden="1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hidden="1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hidden="1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hidden="1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hidden="1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hidden="1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hidden="1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hidden="1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hidden="1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hidden="1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hidden="1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hidden="1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hidden="1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hidden="1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hidden="1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hidden="1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hidden="1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hidden="1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hidden="1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hidden="1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hidden="1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hidden="1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hidden="1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hidden="1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hidden="1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hidden="1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hidden="1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hidden="1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hidden="1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hidden="1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hidden="1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hidden="1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hidden="1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hidden="1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hidden="1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hidden="1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hidden="1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hidden="1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hidden="1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hidden="1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hidden="1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hidden="1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hidden="1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hidden="1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hidden="1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hidden="1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hidden="1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hidden="1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hidden="1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hidden="1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hidden="1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hidden="1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hidden="1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hidden="1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hidden="1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hidden="1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hidden="1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hidden="1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hidden="1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hidden="1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hidden="1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hidden="1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hidden="1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hidden="1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hidden="1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hidden="1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hidden="1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hidden="1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hidden="1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hidden="1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hidden="1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hidden="1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hidden="1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hidden="1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hidden="1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hidden="1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hidden="1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hidden="1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hidden="1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hidden="1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hidden="1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hidden="1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hidden="1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hidden="1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hidden="1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hidden="1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hidden="1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hidden="1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hidden="1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hidden="1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hidden="1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hidden="1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hidden="1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hidden="1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hidden="1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hidden="1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hidden="1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hidden="1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hidden="1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hidden="1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hidden="1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hidden="1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hidden="1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hidden="1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hidden="1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hidden="1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hidden="1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hidden="1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hidden="1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hidden="1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hidden="1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hidden="1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hidden="1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hidden="1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hidden="1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hidden="1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hidden="1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hidden="1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hidden="1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hidden="1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hidden="1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hidden="1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hidden="1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hidden="1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hidden="1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hidden="1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hidden="1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hidden="1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hidden="1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hidden="1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hidden="1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hidden="1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hidden="1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hidden="1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hidden="1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hidden="1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hidden="1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hidden="1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hidden="1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hidden="1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hidden="1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hidden="1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hidden="1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hidden="1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hidden="1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hidden="1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hidden="1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hidden="1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hidden="1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hidden="1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hidden="1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hidden="1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hidden="1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hidden="1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hidden="1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hidden="1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hidden="1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hidden="1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hidden="1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hidden="1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hidden="1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hidden="1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hidden="1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hidden="1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hidden="1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hidden="1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hidden="1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hidden="1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hidden="1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hidden="1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hidden="1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hidden="1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hidden="1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hidden="1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hidden="1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hidden="1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hidden="1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hidden="1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hidden="1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hidden="1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hidden="1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hidden="1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hidden="1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hidden="1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hidden="1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hidden="1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hidden="1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hidden="1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hidden="1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hidden="1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hidden="1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hidden="1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hidden="1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hidden="1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hidden="1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hidden="1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hidden="1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hidden="1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hidden="1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hidden="1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hidden="1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hidden="1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hidden="1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hidden="1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hidden="1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hidden="1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hidden="1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hidden="1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hidden="1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hidden="1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hidden="1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hidden="1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hidden="1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hidden="1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hidden="1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hidden="1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hidden="1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hidden="1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hidden="1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hidden="1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hidden="1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hidden="1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hidden="1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hidden="1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hidden="1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hidden="1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hidden="1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hidden="1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hidden="1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hidden="1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hidden="1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hidden="1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hidden="1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hidden="1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hidden="1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hidden="1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hidden="1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hidden="1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hidden="1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hidden="1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hidden="1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hidden="1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hidden="1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hidden="1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hidden="1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hidden="1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hidden="1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hidden="1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hidden="1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hidden="1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hidden="1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hidden="1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hidden="1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hidden="1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hidden="1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hidden="1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hidden="1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hidden="1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hidden="1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hidden="1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hidden="1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hidden="1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hidden="1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hidden="1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hidden="1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hidden="1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hidden="1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hidden="1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hidden="1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hidden="1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hidden="1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hidden="1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hidden="1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hidden="1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hidden="1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hidden="1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hidden="1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hidden="1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hidden="1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hidden="1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hidden="1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hidden="1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hidden="1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hidden="1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hidden="1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hidden="1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hidden="1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hidden="1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hidden="1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hidden="1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hidden="1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hidden="1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hidden="1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hidden="1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hidden="1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hidden="1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hidden="1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hidden="1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hidden="1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hidden="1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hidden="1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hidden="1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hidden="1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hidden="1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hidden="1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hidden="1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hidden="1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hidden="1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hidden="1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hidden="1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hidden="1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hidden="1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hidden="1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hidden="1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hidden="1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hidden="1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hidden="1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hidden="1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hidden="1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hidden="1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hidden="1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hidden="1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hidden="1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hidden="1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hidden="1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hidden="1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hidden="1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hidden="1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hidden="1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hidden="1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hidden="1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hidden="1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hidden="1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hidden="1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hidden="1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hidden="1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hidden="1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hidden="1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hidden="1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hidden="1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hidden="1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hidden="1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hidden="1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hidden="1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hidden="1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hidden="1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hidden="1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hidden="1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hidden="1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hidden="1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hidden="1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hidden="1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hidden="1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hidden="1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hidden="1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hidden="1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hidden="1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hidden="1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hidden="1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hidden="1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hidden="1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hidden="1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hidden="1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hidden="1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hidden="1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hidden="1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hidden="1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hidden="1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hidden="1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hidden="1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hidden="1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hidden="1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hidden="1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hidden="1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hidden="1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hidden="1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hidden="1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hidden="1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hidden="1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hidden="1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hidden="1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hidden="1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hidden="1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hidden="1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hidden="1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hidden="1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hidden="1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hidden="1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hidden="1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hidden="1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hidden="1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hidden="1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hidden="1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hidden="1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hidden="1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hidden="1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hidden="1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hidden="1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hidden="1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hidden="1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hidden="1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hidden="1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hidden="1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hidden="1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hidden="1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hidden="1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hidden="1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hidden="1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hidden="1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hidden="1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hidden="1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hidden="1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hidden="1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hidden="1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hidden="1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hidden="1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hidden="1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hidden="1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hidden="1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hidden="1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hidden="1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hidden="1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hidden="1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hidden="1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hidden="1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hidden="1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hidden="1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hidden="1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hidden="1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hidden="1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hidden="1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hidden="1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hidden="1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hidden="1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hidden="1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hidden="1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hidden="1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hidden="1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hidden="1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hidden="1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hidden="1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hidden="1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hidden="1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hidden="1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hidden="1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hidden="1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hidden="1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hidden="1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hidden="1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hidden="1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hidden="1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hidden="1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hidden="1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hidden="1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hidden="1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hidden="1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hidden="1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hidden="1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hidden="1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hidden="1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hidden="1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hidden="1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hidden="1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hidden="1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hidden="1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hidden="1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hidden="1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hidden="1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hidden="1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hidden="1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hidden="1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hidden="1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hidden="1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hidden="1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hidden="1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hidden="1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hidden="1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hidden="1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hidden="1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hidden="1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hidden="1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hidden="1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hidden="1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hidden="1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hidden="1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hidden="1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hidden="1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hidden="1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hidden="1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hidden="1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hidden="1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hidden="1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hidden="1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hidden="1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hidden="1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hidden="1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hidden="1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hidden="1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hidden="1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hidden="1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hidden="1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hidden="1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hidden="1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hidden="1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hidden="1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hidden="1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hidden="1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hidden="1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hidden="1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hidden="1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hidden="1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hidden="1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hidden="1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hidden="1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hidden="1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hidden="1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hidden="1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hidden="1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hidden="1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hidden="1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hidden="1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hidden="1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hidden="1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hidden="1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hidden="1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hidden="1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hidden="1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hidden="1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hidden="1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hidden="1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hidden="1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hidden="1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hidden="1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hidden="1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hidden="1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hidden="1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hidden="1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hidden="1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hidden="1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hidden="1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hidden="1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hidden="1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hidden="1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hidden="1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hidden="1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hidden="1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hidden="1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hidden="1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hidden="1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hidden="1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hidden="1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hidden="1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hidden="1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hidden="1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hidden="1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hidden="1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hidden="1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hidden="1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hidden="1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hidden="1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hidden="1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hidden="1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hidden="1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hidden="1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hidden="1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hidden="1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hidden="1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hidden="1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hidden="1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hidden="1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hidden="1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hidden="1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hidden="1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hidden="1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hidden="1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hidden="1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hidden="1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hidden="1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hidden="1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hidden="1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hidden="1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hidden="1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hidden="1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hidden="1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hidden="1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hidden="1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hidden="1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hidden="1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hidden="1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hidden="1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hidden="1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hidden="1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hidden="1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hidden="1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hidden="1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hidden="1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hidden="1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hidden="1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hidden="1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hidden="1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hidden="1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hidden="1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hidden="1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hidden="1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hidden="1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hidden="1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hidden="1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hidden="1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hidden="1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hidden="1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hidden="1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hidden="1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hidden="1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hidden="1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hidden="1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hidden="1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hidden="1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hidden="1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hidden="1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hidden="1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hidden="1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hidden="1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hidden="1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hidden="1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hidden="1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hidden="1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hidden="1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hidden="1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hidden="1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hidden="1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hidden="1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hidden="1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hidden="1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hidden="1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hidden="1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hidden="1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hidden="1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hidden="1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hidden="1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hidden="1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hidden="1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hidden="1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hidden="1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hidden="1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hidden="1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hidden="1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hidden="1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hidden="1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hidden="1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hidden="1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hidden="1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hidden="1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hidden="1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hidden="1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hidden="1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hidden="1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hidden="1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hidden="1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hidden="1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hidden="1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hidden="1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hidden="1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hidden="1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hidden="1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hidden="1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hidden="1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hidden="1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hidden="1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hidden="1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hidden="1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hidden="1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hidden="1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hidden="1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hidden="1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hidden="1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hidden="1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hidden="1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hidden="1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hidden="1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hidden="1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hidden="1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hidden="1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hidden="1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hidden="1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hidden="1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hidden="1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hidden="1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hidden="1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hidden="1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hidden="1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hidden="1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hidden="1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hidden="1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hidden="1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hidden="1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hidden="1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hidden="1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hidden="1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hidden="1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hidden="1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hidden="1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hidden="1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hidden="1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hidden="1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hidden="1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hidden="1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hidden="1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hidden="1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hidden="1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hidden="1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hidden="1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hidden="1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hidden="1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hidden="1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hidden="1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hidden="1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hidden="1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hidden="1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hidden="1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hidden="1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hidden="1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hidden="1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hidden="1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hidden="1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hidden="1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hidden="1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hidden="1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hidden="1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hidden="1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hidden="1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hidden="1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hidden="1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hidden="1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hidden="1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hidden="1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hidden="1" customHeight="1" x14ac:dyDescent="0.3">
      <c r="A1001" s="1"/>
      <c r="B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sheetProtection algorithmName="SHA-512" hashValue="hGHm8n4XrzVH1LcR1FqhYQHfBvOqCbSkk1fMCk8iIQNO2aZt/4DB3NgQ21vpjDDfYacT5OZWBHwaxuDzYX5x9w==" saltValue="922xsK/nMk9e2DwaRNrmAw==" spinCount="100000" sheet="1" objects="1" scenarios="1" selectLockedCells="1"/>
  <mergeCells count="4">
    <mergeCell ref="D2:G2"/>
    <mergeCell ref="B19:H19"/>
    <mergeCell ref="B20:I20"/>
    <mergeCell ref="B21:I21"/>
  </mergeCells>
  <conditionalFormatting sqref="C17">
    <cfRule type="cellIs" dxfId="0" priority="1" operator="equal">
      <formula>"Suma % udziałów w zysku spółki powinna wynosić 100%"</formula>
    </cfRule>
  </conditionalFormatting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'Do ukrycia'!$B$2:$B$3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D1002"/>
  <sheetViews>
    <sheetView showGridLines="0" zoomScaleNormal="100" workbookViewId="0">
      <selection activeCell="C5" sqref="C5"/>
    </sheetView>
  </sheetViews>
  <sheetFormatPr defaultColWidth="0" defaultRowHeight="15" customHeight="1" zeroHeight="1" x14ac:dyDescent="0.3"/>
  <cols>
    <col min="1" max="1" width="8.88671875" customWidth="1"/>
    <col min="2" max="2" width="18.44140625" customWidth="1"/>
    <col min="3" max="4" width="25.6640625" customWidth="1"/>
    <col min="5" max="5" width="18.33203125" customWidth="1"/>
    <col min="6" max="6" width="15.44140625" customWidth="1"/>
    <col min="7" max="7" width="8.6640625" customWidth="1"/>
    <col min="8" max="26" width="8.6640625" hidden="1" customWidth="1"/>
    <col min="27" max="1330" width="0" hidden="1" customWidth="1"/>
    <col min="1331" max="16384" width="14.44140625" hidden="1"/>
  </cols>
  <sheetData>
    <row r="1" spans="1:26" ht="15" customHeight="1" x14ac:dyDescent="0.3"/>
    <row r="2" spans="1:26" ht="105" customHeight="1" x14ac:dyDescent="0.3">
      <c r="D2" s="26" t="s">
        <v>27</v>
      </c>
      <c r="E2" s="27"/>
      <c r="F2" s="27"/>
      <c r="H2" s="21"/>
    </row>
    <row r="3" spans="1:26" ht="14.2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36" x14ac:dyDescent="0.3">
      <c r="A4" s="11"/>
      <c r="B4" s="16" t="s">
        <v>19</v>
      </c>
      <c r="C4" s="16" t="s">
        <v>20</v>
      </c>
      <c r="D4" s="16" t="s">
        <v>21</v>
      </c>
      <c r="E4" s="33" t="s">
        <v>8</v>
      </c>
      <c r="F4" s="33" t="s">
        <v>22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4.25" customHeight="1" x14ac:dyDescent="0.3">
      <c r="A5" s="11"/>
      <c r="B5" s="25"/>
      <c r="C5" s="22"/>
      <c r="D5" s="12">
        <f>ROUND(C5/(1-(IF(B5=10%,10%,5%))),0)</f>
        <v>0</v>
      </c>
      <c r="E5" s="12">
        <f>ROUND(IF(B5=0,0,D5*0.19-(ROUND(D5,0))*B5*(IF(B5=10%,0.9,0.7))),0)</f>
        <v>0</v>
      </c>
      <c r="F5" s="12">
        <f>ROUND((ROUND(D5,0))*B5,0)</f>
        <v>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4.2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4.25" customHeight="1" x14ac:dyDescent="0.4">
      <c r="A7" s="11"/>
      <c r="B7" s="32" t="s">
        <v>26</v>
      </c>
      <c r="C7" s="32"/>
      <c r="D7" s="32"/>
      <c r="E7" s="32"/>
      <c r="F7" s="32"/>
      <c r="G7" s="20"/>
      <c r="H7" s="20"/>
      <c r="I7" s="2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25" customHeight="1" x14ac:dyDescent="0.4">
      <c r="A8" s="11"/>
      <c r="B8" s="32" t="s">
        <v>25</v>
      </c>
      <c r="C8" s="32"/>
      <c r="D8" s="32"/>
      <c r="E8" s="32"/>
      <c r="F8" s="32"/>
      <c r="G8" s="20"/>
      <c r="H8" s="20"/>
      <c r="I8" s="2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4.25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4.25" hidden="1" customHeight="1" x14ac:dyDescent="0.3">
      <c r="A10" s="11"/>
      <c r="B10" s="11"/>
      <c r="C10" s="1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4.25" hidden="1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4.25" hidden="1" customHeigh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4.25" hidden="1" customHeigh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4.25" hidden="1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4.25" hidden="1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4.25" hidden="1" customHeight="1" x14ac:dyDescent="0.3">
      <c r="A16" s="11"/>
      <c r="B16" s="1"/>
      <c r="C16" s="1"/>
      <c r="D16" s="1"/>
      <c r="E16" s="1"/>
      <c r="F16" s="1"/>
      <c r="G16" s="1"/>
      <c r="H16" s="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4.25" hidden="1" customHeight="1" x14ac:dyDescent="0.3">
      <c r="A17" s="11"/>
      <c r="B17" s="1"/>
      <c r="C17" s="1"/>
      <c r="D17" s="1"/>
      <c r="E17" s="26"/>
      <c r="F17" s="27"/>
      <c r="G17" s="27"/>
      <c r="H17" s="27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4.25" hidden="1" customHeight="1" x14ac:dyDescent="0.3">
      <c r="A18" s="11"/>
      <c r="B18" s="1"/>
      <c r="C18" s="1"/>
      <c r="D18" s="1"/>
      <c r="E18" s="1"/>
      <c r="F18" s="1"/>
      <c r="G18" s="1"/>
      <c r="H18" s="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4.25" hidden="1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4.25" hidden="1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4.25" hidden="1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hidden="1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4.25" hidden="1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4.25" hidden="1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4.25" hidden="1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4.25" hidden="1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4.25" hidden="1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4.25" hidden="1" customHeigh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4.25" hidden="1" customHeigh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4.25" hidden="1" customHeigh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4.25" hidden="1" customHeigh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4.25" hidden="1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4.25" hidden="1" customHeigh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4.25" hidden="1" customHeigh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4.25" hidden="1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4.25" hidden="1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4.25" hidden="1" customHeigh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4.25" hidden="1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4.25" hidden="1" customHeigh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4.25" hidden="1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4.25" hidden="1" customHeigh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4.25" hidden="1" customHeigh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4.25" hidden="1" customHeight="1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4.25" hidden="1" customHeight="1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4.25" hidden="1" customHeight="1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4.25" hidden="1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4.25" hidden="1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4.25" hidden="1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4.25" hidden="1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4.25" hidden="1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4.25" hidden="1" customHeigh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4.25" hidden="1" customHeigh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4.25" hidden="1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4.25" hidden="1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4.25" hidden="1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4.25" hidden="1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4.25" hidden="1" customHeight="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4.25" hidden="1" customHeight="1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4.25" hidden="1" customHeight="1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4.25" hidden="1" customHeight="1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4.25" hidden="1" customHeigh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4.25" hidden="1" customHeight="1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4.25" hidden="1" customHeight="1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4.25" hidden="1" customHeight="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4.25" hidden="1" customHeight="1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4.25" hidden="1" customHeight="1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4.25" hidden="1" customHeight="1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4.25" hidden="1" customHeight="1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4.25" hidden="1" customHeight="1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4.25" hidden="1" customHeigh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4.25" hidden="1" customHeight="1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4.25" hidden="1" customHeight="1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4.25" hidden="1" customHeight="1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4.25" hidden="1" customHeight="1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4.25" hidden="1" customHeight="1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4.25" hidden="1" customHeight="1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4.25" hidden="1" customHeight="1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4.25" hidden="1" customHeight="1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4.25" hidden="1" customHeight="1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4.25" hidden="1" customHeight="1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4.25" hidden="1" customHeight="1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4.25" hidden="1" customHeight="1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4.25" hidden="1" customHeight="1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4.25" hidden="1" customHeight="1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4.25" hidden="1" customHeight="1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4.25" hidden="1" customHeight="1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4.25" hidden="1" customHeight="1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4.25" hidden="1" customHeight="1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4.25" hidden="1" customHeight="1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4.25" hidden="1" customHeight="1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4.25" hidden="1" customHeight="1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4.25" hidden="1" customHeight="1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4.25" hidden="1" customHeight="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4.25" hidden="1" customHeigh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4.25" hidden="1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4.25" hidden="1" customHeight="1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4.25" hidden="1" customHeight="1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4.25" hidden="1" customHeight="1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4.25" hidden="1" customHeight="1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4.25" hidden="1" customHeight="1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4.25" hidden="1" customHeight="1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4.25" hidden="1" customHeigh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4.25" hidden="1" customHeight="1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4.25" hidden="1" customHeight="1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4.25" hidden="1" customHeight="1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4.25" hidden="1" customHeight="1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4.25" hidden="1" customHeight="1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4.25" hidden="1" customHeight="1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4.25" hidden="1" customHeight="1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4.25" hidden="1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4.25" hidden="1" customHeight="1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4.25" hidden="1" customHeight="1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4.25" hidden="1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4.25" hidden="1" customHeight="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4.25" hidden="1" customHeight="1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4.25" hidden="1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4.25" hidden="1" customHeight="1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4.25" hidden="1" customHeight="1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4.25" hidden="1" customHeight="1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4.25" hidden="1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4.25" hidden="1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4.25" hidden="1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4.25" hidden="1" customHeight="1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4.25" hidden="1" customHeight="1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4.25" hidden="1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4.25" hidden="1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4.25" hidden="1" customHeight="1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4.25" hidden="1" customHeight="1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4.25" hidden="1" customHeight="1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4.25" hidden="1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4.25" hidden="1" customHeight="1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4.25" hidden="1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4.25" hidden="1" customHeight="1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4.25" hidden="1" customHeight="1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4.25" hidden="1" customHeight="1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4.25" hidden="1" customHeight="1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4.25" hidden="1" customHeight="1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4.25" hidden="1" customHeight="1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4.25" hidden="1" customHeight="1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4.25" hidden="1" customHeight="1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4.25" hidden="1" customHeight="1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4.25" hidden="1" customHeight="1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4.25" hidden="1" customHeight="1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4.25" hidden="1" customHeight="1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4.25" hidden="1" customHeight="1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4.25" hidden="1" customHeight="1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4.25" hidden="1" customHeight="1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4.25" hidden="1" customHeight="1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4.25" hidden="1" customHeight="1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4.25" hidden="1" customHeight="1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4.25" hidden="1" customHeight="1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4.25" hidden="1" customHeight="1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4.25" hidden="1" customHeight="1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4.25" hidden="1" customHeight="1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4.25" hidden="1" customHeight="1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4.25" hidden="1" customHeight="1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4.25" hidden="1" customHeight="1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4.25" hidden="1" customHeight="1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4.25" hidden="1" customHeight="1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4.25" hidden="1" customHeight="1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4.25" hidden="1" customHeight="1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4.25" hidden="1" customHeight="1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4.25" hidden="1" customHeight="1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4.25" hidden="1" customHeight="1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4.25" hidden="1" customHeight="1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4.25" hidden="1" customHeight="1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4.25" hidden="1" customHeight="1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4.25" hidden="1" customHeight="1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4.25" hidden="1" customHeight="1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4.25" hidden="1" customHeight="1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4.25" hidden="1" customHeight="1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4.25" hidden="1" customHeight="1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4.25" hidden="1" customHeight="1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4.25" hidden="1" customHeight="1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4.25" hidden="1" customHeight="1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4.25" hidden="1" customHeight="1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4.25" hidden="1" customHeight="1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4.25" hidden="1" customHeight="1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4.25" hidden="1" customHeight="1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4.25" hidden="1" customHeight="1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4.25" hidden="1" customHeight="1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4.25" hidden="1" customHeight="1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4.25" hidden="1" customHeight="1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4.25" hidden="1" customHeight="1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4.25" hidden="1" customHeight="1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4.25" hidden="1" customHeight="1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4.25" hidden="1" customHeight="1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4.25" hidden="1" customHeight="1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4.25" hidden="1" customHeight="1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4.25" hidden="1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4.25" hidden="1" customHeight="1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4.25" hidden="1" customHeight="1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4.25" hidden="1" customHeight="1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4.25" hidden="1" customHeight="1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4.25" hidden="1" customHeight="1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4.25" hidden="1" customHeight="1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4.25" hidden="1" customHeight="1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4.25" hidden="1" customHeight="1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4.25" hidden="1" customHeight="1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4.25" hidden="1" customHeight="1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4.25" hidden="1" customHeight="1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4.25" hidden="1" customHeight="1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4.25" hidden="1" customHeight="1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4.25" hidden="1" customHeight="1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4.25" hidden="1" customHeight="1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4.25" hidden="1" customHeight="1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4.25" hidden="1" customHeight="1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4.25" hidden="1" customHeight="1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4.25" hidden="1" customHeight="1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4.25" hidden="1" customHeight="1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4.25" hidden="1" customHeight="1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4.25" hidden="1" customHeight="1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4.25" hidden="1" customHeight="1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4.25" hidden="1" customHeight="1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4.25" hidden="1" customHeight="1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4.25" hidden="1" customHeight="1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4.25" hidden="1" customHeight="1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4.25" hidden="1" customHeight="1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4.25" hidden="1" customHeight="1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4.25" hidden="1" customHeight="1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4.25" hidden="1" customHeight="1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4.25" hidden="1" customHeight="1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4.25" hidden="1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4.25" hidden="1" customHeight="1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4.25" hidden="1" customHeight="1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4.25" hidden="1" customHeight="1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4.25" hidden="1" customHeight="1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4.25" hidden="1" customHeight="1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4.25" hidden="1" customHeight="1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4.25" hidden="1" customHeight="1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4.25" hidden="1" customHeight="1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4.25" hidden="1" customHeight="1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4.25" hidden="1" customHeight="1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4.25" hidden="1" customHeight="1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4.25" hidden="1" customHeight="1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4.25" hidden="1" customHeight="1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4.25" hidden="1" customHeight="1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4.25" hidden="1" customHeight="1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4.25" hidden="1" customHeight="1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4.25" hidden="1" customHeight="1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4.25" hidden="1" customHeight="1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4.25" hidden="1" customHeight="1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4.25" hidden="1" customHeight="1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4.25" hidden="1" customHeight="1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4.25" hidden="1" customHeight="1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4.25" hidden="1" customHeight="1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4.25" hidden="1" customHeight="1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4.25" hidden="1" customHeight="1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4.25" hidden="1" customHeight="1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4.25" hidden="1" customHeight="1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4.25" hidden="1" customHeight="1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4.25" hidden="1" customHeight="1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4.25" hidden="1" customHeight="1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4.25" hidden="1" customHeight="1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4.25" hidden="1" customHeight="1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4.25" hidden="1" customHeight="1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4.25" hidden="1" customHeight="1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4.25" hidden="1" customHeight="1" x14ac:dyDescent="0.3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4.25" hidden="1" customHeight="1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4.25" hidden="1" customHeight="1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4.25" hidden="1" customHeight="1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4.25" hidden="1" customHeight="1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4.25" hidden="1" customHeight="1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4.25" hidden="1" customHeight="1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4.25" hidden="1" customHeight="1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4.25" hidden="1" customHeight="1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4.25" hidden="1" customHeight="1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4.25" hidden="1" customHeight="1" x14ac:dyDescent="0.3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4.25" hidden="1" customHeight="1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4.25" hidden="1" customHeight="1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4.25" hidden="1" customHeight="1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4.25" hidden="1" customHeight="1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4.25" hidden="1" customHeight="1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4.25" hidden="1" customHeight="1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4.25" hidden="1" customHeight="1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4.25" hidden="1" customHeight="1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4.25" hidden="1" customHeight="1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4.25" hidden="1" customHeight="1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4.25" hidden="1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4.25" hidden="1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4.25" hidden="1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4.25" hidden="1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4.25" hidden="1" customHeight="1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4.25" hidden="1" customHeight="1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4.25" hidden="1" customHeight="1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4.25" hidden="1" customHeight="1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4.25" hidden="1" customHeight="1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4.25" hidden="1" customHeight="1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4.25" hidden="1" customHeight="1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4.25" hidden="1" customHeight="1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4.25" hidden="1" customHeight="1" x14ac:dyDescent="0.3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4.25" hidden="1" customHeight="1" x14ac:dyDescent="0.3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4.25" hidden="1" customHeight="1" x14ac:dyDescent="0.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4.25" hidden="1" customHeight="1" x14ac:dyDescent="0.3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4.25" hidden="1" customHeight="1" x14ac:dyDescent="0.3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4.25" hidden="1" customHeight="1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4.25" hidden="1" customHeight="1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4.25" hidden="1" customHeight="1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4.25" hidden="1" customHeight="1" x14ac:dyDescent="0.3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4.25" hidden="1" customHeight="1" x14ac:dyDescent="0.3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4.25" hidden="1" customHeight="1" x14ac:dyDescent="0.3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4.25" hidden="1" customHeight="1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4.25" hidden="1" customHeight="1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4.25" hidden="1" customHeight="1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4.25" hidden="1" customHeight="1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4.25" hidden="1" customHeight="1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4.25" hidden="1" customHeight="1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4.25" hidden="1" customHeight="1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4.25" hidden="1" customHeight="1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4.25" hidden="1" customHeight="1" x14ac:dyDescent="0.3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4.25" hidden="1" customHeight="1" x14ac:dyDescent="0.3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4.25" hidden="1" customHeight="1" x14ac:dyDescent="0.3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4.25" hidden="1" customHeight="1" x14ac:dyDescent="0.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4.25" hidden="1" customHeight="1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4.25" hidden="1" customHeight="1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4.25" hidden="1" customHeight="1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4.25" hidden="1" customHeight="1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4.25" hidden="1" customHeight="1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4.25" hidden="1" customHeight="1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4.25" hidden="1" customHeight="1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4.25" hidden="1" customHeight="1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4.25" hidden="1" customHeight="1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4.25" hidden="1" customHeight="1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4.25" hidden="1" customHeight="1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4.25" hidden="1" customHeight="1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4.25" hidden="1" customHeight="1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4.25" hidden="1" customHeight="1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4.25" hidden="1" customHeight="1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4.25" hidden="1" customHeight="1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4.25" hidden="1" customHeight="1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4.25" hidden="1" customHeight="1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4.25" hidden="1" customHeight="1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4.25" hidden="1" customHeight="1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4.25" hidden="1" customHeight="1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4.25" hidden="1" customHeight="1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4.25" hidden="1" customHeight="1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4.25" hidden="1" customHeight="1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4.25" hidden="1" customHeight="1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4.25" hidden="1" customHeight="1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4.25" hidden="1" customHeight="1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4.25" hidden="1" customHeight="1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4.25" hidden="1" customHeight="1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4.25" hidden="1" customHeight="1" x14ac:dyDescent="0.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4.25" hidden="1" customHeight="1" x14ac:dyDescent="0.3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4.25" hidden="1" customHeight="1" x14ac:dyDescent="0.3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4.25" hidden="1" customHeight="1" x14ac:dyDescent="0.3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4.25" hidden="1" customHeight="1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4.25" hidden="1" customHeight="1" x14ac:dyDescent="0.3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4.25" hidden="1" customHeight="1" x14ac:dyDescent="0.3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4.25" hidden="1" customHeight="1" x14ac:dyDescent="0.3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4.25" hidden="1" customHeight="1" x14ac:dyDescent="0.3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4.25" hidden="1" customHeight="1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4.25" hidden="1" customHeight="1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4.25" hidden="1" customHeight="1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4.25" hidden="1" customHeight="1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4.25" hidden="1" customHeight="1" x14ac:dyDescent="0.3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4.25" hidden="1" customHeight="1" x14ac:dyDescent="0.3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4.25" hidden="1" customHeight="1" x14ac:dyDescent="0.3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4.25" hidden="1" customHeight="1" x14ac:dyDescent="0.3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4.25" hidden="1" customHeight="1" x14ac:dyDescent="0.3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4.25" hidden="1" customHeight="1" x14ac:dyDescent="0.3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4.25" hidden="1" customHeight="1" x14ac:dyDescent="0.3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4.25" hidden="1" customHeight="1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4.25" hidden="1" customHeight="1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4.25" hidden="1" customHeight="1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4.25" hidden="1" customHeight="1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4.25" hidden="1" customHeight="1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4.25" hidden="1" customHeight="1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4.25" hidden="1" customHeight="1" x14ac:dyDescent="0.3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4.25" hidden="1" customHeight="1" x14ac:dyDescent="0.3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4.25" hidden="1" customHeight="1" x14ac:dyDescent="0.3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4.25" hidden="1" customHeight="1" x14ac:dyDescent="0.3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4.25" hidden="1" customHeight="1" x14ac:dyDescent="0.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4.25" hidden="1" customHeight="1" x14ac:dyDescent="0.3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4.25" hidden="1" customHeight="1" x14ac:dyDescent="0.3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4.25" hidden="1" customHeight="1" x14ac:dyDescent="0.3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4.25" hidden="1" customHeight="1" x14ac:dyDescent="0.3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4.25" hidden="1" customHeight="1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4.25" hidden="1" customHeight="1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4.25" hidden="1" customHeight="1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4.25" hidden="1" customHeight="1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4.25" hidden="1" customHeight="1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4.25" hidden="1" customHeight="1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4.25" hidden="1" customHeight="1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4.25" hidden="1" customHeight="1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4.25" hidden="1" customHeight="1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4.25" hidden="1" customHeight="1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4.25" hidden="1" customHeight="1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4.25" hidden="1" customHeight="1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4.25" hidden="1" customHeight="1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4.25" hidden="1" customHeight="1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4.25" hidden="1" customHeight="1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4.25" hidden="1" customHeight="1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4.25" hidden="1" customHeight="1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4.25" hidden="1" customHeight="1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4.25" hidden="1" customHeight="1" x14ac:dyDescent="0.3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4.25" hidden="1" customHeight="1" x14ac:dyDescent="0.3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4.25" hidden="1" customHeight="1" x14ac:dyDescent="0.3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4.25" hidden="1" customHeight="1" x14ac:dyDescent="0.3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4.25" hidden="1" customHeight="1" x14ac:dyDescent="0.3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4.25" hidden="1" customHeight="1" x14ac:dyDescent="0.3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4.25" hidden="1" customHeight="1" x14ac:dyDescent="0.3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4.25" hidden="1" customHeight="1" x14ac:dyDescent="0.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4.25" hidden="1" customHeight="1" x14ac:dyDescent="0.3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4.25" hidden="1" customHeight="1" x14ac:dyDescent="0.3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4.25" hidden="1" customHeight="1" x14ac:dyDescent="0.3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4.25" hidden="1" customHeight="1" x14ac:dyDescent="0.3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4.25" hidden="1" customHeight="1" x14ac:dyDescent="0.3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4.25" hidden="1" customHeight="1" x14ac:dyDescent="0.3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4.25" hidden="1" customHeight="1" x14ac:dyDescent="0.3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4.25" hidden="1" customHeight="1" x14ac:dyDescent="0.3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4.25" hidden="1" customHeight="1" x14ac:dyDescent="0.3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4.25" hidden="1" customHeight="1" x14ac:dyDescent="0.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4.25" hidden="1" customHeight="1" x14ac:dyDescent="0.3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4.25" hidden="1" customHeight="1" x14ac:dyDescent="0.3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4.25" hidden="1" customHeight="1" x14ac:dyDescent="0.3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4.25" hidden="1" customHeight="1" x14ac:dyDescent="0.3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4.25" hidden="1" customHeight="1" x14ac:dyDescent="0.3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4.25" hidden="1" customHeight="1" x14ac:dyDescent="0.3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4.25" hidden="1" customHeight="1" x14ac:dyDescent="0.3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4.25" hidden="1" customHeight="1" x14ac:dyDescent="0.3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4.25" hidden="1" customHeight="1" x14ac:dyDescent="0.3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4.25" hidden="1" customHeight="1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4.25" hidden="1" customHeight="1" x14ac:dyDescent="0.3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4.25" hidden="1" customHeight="1" x14ac:dyDescent="0.3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4.25" hidden="1" customHeight="1" x14ac:dyDescent="0.3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4.25" hidden="1" customHeight="1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4.25" hidden="1" customHeight="1" x14ac:dyDescent="0.3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4.25" hidden="1" customHeight="1" x14ac:dyDescent="0.3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4.25" hidden="1" customHeight="1" x14ac:dyDescent="0.3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4.25" hidden="1" customHeight="1" x14ac:dyDescent="0.3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4.25" hidden="1" customHeight="1" x14ac:dyDescent="0.3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4.25" hidden="1" customHeight="1" x14ac:dyDescent="0.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4.25" hidden="1" customHeight="1" x14ac:dyDescent="0.3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4.25" hidden="1" customHeight="1" x14ac:dyDescent="0.3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4.25" hidden="1" customHeight="1" x14ac:dyDescent="0.3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4.25" hidden="1" customHeight="1" x14ac:dyDescent="0.3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4.25" hidden="1" customHeight="1" x14ac:dyDescent="0.3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4.25" hidden="1" customHeight="1" x14ac:dyDescent="0.3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4.25" hidden="1" customHeight="1" x14ac:dyDescent="0.3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4.25" hidden="1" customHeight="1" x14ac:dyDescent="0.3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4.25" hidden="1" customHeight="1" x14ac:dyDescent="0.3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4.25" hidden="1" customHeight="1" x14ac:dyDescent="0.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4.25" hidden="1" customHeight="1" x14ac:dyDescent="0.3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4.25" hidden="1" customHeight="1" x14ac:dyDescent="0.3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4.25" hidden="1" customHeight="1" x14ac:dyDescent="0.3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4.25" hidden="1" customHeight="1" x14ac:dyDescent="0.3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4.25" hidden="1" customHeight="1" x14ac:dyDescent="0.3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4.25" hidden="1" customHeight="1" x14ac:dyDescent="0.3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4.25" hidden="1" customHeight="1" x14ac:dyDescent="0.3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4.25" hidden="1" customHeight="1" x14ac:dyDescent="0.3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4.25" hidden="1" customHeight="1" x14ac:dyDescent="0.3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4.25" hidden="1" customHeight="1" x14ac:dyDescent="0.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4.25" hidden="1" customHeight="1" x14ac:dyDescent="0.3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4.25" hidden="1" customHeight="1" x14ac:dyDescent="0.3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4.25" hidden="1" customHeight="1" x14ac:dyDescent="0.3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4.25" hidden="1" customHeight="1" x14ac:dyDescent="0.3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4.25" hidden="1" customHeight="1" x14ac:dyDescent="0.3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4.25" hidden="1" customHeight="1" x14ac:dyDescent="0.3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4.25" hidden="1" customHeight="1" x14ac:dyDescent="0.3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4.25" hidden="1" customHeight="1" x14ac:dyDescent="0.3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4.25" hidden="1" customHeight="1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4.25" hidden="1" customHeight="1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4.25" hidden="1" customHeight="1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4.25" hidden="1" customHeight="1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4.25" hidden="1" customHeight="1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4.25" hidden="1" customHeight="1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4.25" hidden="1" customHeight="1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4.25" hidden="1" customHeight="1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4.25" hidden="1" customHeight="1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4.25" hidden="1" customHeight="1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4.25" hidden="1" customHeight="1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4.25" hidden="1" customHeight="1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4.25" hidden="1" customHeight="1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4.25" hidden="1" customHeight="1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4.25" hidden="1" customHeight="1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4.25" hidden="1" customHeight="1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4.25" hidden="1" customHeight="1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4.25" hidden="1" customHeight="1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4.25" hidden="1" customHeight="1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4.25" hidden="1" customHeight="1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4.25" hidden="1" customHeight="1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4.25" hidden="1" customHeight="1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4.25" hidden="1" customHeight="1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4.25" hidden="1" customHeight="1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4.25" hidden="1" customHeight="1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4.25" hidden="1" customHeight="1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4.25" hidden="1" customHeight="1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4.25" hidden="1" customHeight="1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4.25" hidden="1" customHeight="1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4.25" hidden="1" customHeight="1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4.25" hidden="1" customHeight="1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4.25" hidden="1" customHeight="1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4.25" hidden="1" customHeight="1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4.25" hidden="1" customHeight="1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4.25" hidden="1" customHeight="1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4.25" hidden="1" customHeight="1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4.25" hidden="1" customHeight="1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4.25" hidden="1" customHeight="1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4.25" hidden="1" customHeight="1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4.25" hidden="1" customHeight="1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4.25" hidden="1" customHeight="1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4.25" hidden="1" customHeight="1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4.25" hidden="1" customHeight="1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4.25" hidden="1" customHeight="1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4.25" hidden="1" customHeight="1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4.25" hidden="1" customHeight="1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4.25" hidden="1" customHeight="1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4.25" hidden="1" customHeight="1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4.25" hidden="1" customHeight="1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4.25" hidden="1" customHeight="1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4.25" hidden="1" customHeight="1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4.25" hidden="1" customHeight="1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4.25" hidden="1" customHeight="1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4.25" hidden="1" customHeight="1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4.25" hidden="1" customHeight="1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4.25" hidden="1" customHeight="1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4.25" hidden="1" customHeight="1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4.25" hidden="1" customHeight="1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4.25" hidden="1" customHeight="1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4.25" hidden="1" customHeight="1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4.25" hidden="1" customHeight="1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4.25" hidden="1" customHeight="1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4.25" hidden="1" customHeight="1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4.25" hidden="1" customHeight="1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4.25" hidden="1" customHeight="1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4.25" hidden="1" customHeight="1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4.25" hidden="1" customHeight="1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4.25" hidden="1" customHeight="1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4.25" hidden="1" customHeight="1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4.25" hidden="1" customHeight="1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4.25" hidden="1" customHeight="1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4.25" hidden="1" customHeight="1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4.25" hidden="1" customHeight="1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4.25" hidden="1" customHeight="1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4.25" hidden="1" customHeight="1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4.25" hidden="1" customHeight="1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4.25" hidden="1" customHeight="1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4.25" hidden="1" customHeight="1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4.25" hidden="1" customHeight="1" x14ac:dyDescent="0.3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4.25" hidden="1" customHeight="1" x14ac:dyDescent="0.3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4.25" hidden="1" customHeight="1" x14ac:dyDescent="0.3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4.25" hidden="1" customHeight="1" x14ac:dyDescent="0.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4.25" hidden="1" customHeight="1" x14ac:dyDescent="0.3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4.25" hidden="1" customHeight="1" x14ac:dyDescent="0.3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4.25" hidden="1" customHeight="1" x14ac:dyDescent="0.3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4.25" hidden="1" customHeight="1" x14ac:dyDescent="0.3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4.25" hidden="1" customHeight="1" x14ac:dyDescent="0.3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4.25" hidden="1" customHeight="1" x14ac:dyDescent="0.3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4.25" hidden="1" customHeight="1" x14ac:dyDescent="0.3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4.25" hidden="1" customHeight="1" x14ac:dyDescent="0.3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4.25" hidden="1" customHeight="1" x14ac:dyDescent="0.3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4.25" hidden="1" customHeight="1" x14ac:dyDescent="0.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4.25" hidden="1" customHeight="1" x14ac:dyDescent="0.3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4.25" hidden="1" customHeight="1" x14ac:dyDescent="0.3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4.25" hidden="1" customHeight="1" x14ac:dyDescent="0.3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4.25" hidden="1" customHeight="1" x14ac:dyDescent="0.3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4.25" hidden="1" customHeight="1" x14ac:dyDescent="0.3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4.25" hidden="1" customHeight="1" x14ac:dyDescent="0.3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4.25" hidden="1" customHeight="1" x14ac:dyDescent="0.3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4.25" hidden="1" customHeight="1" x14ac:dyDescent="0.3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4.25" hidden="1" customHeight="1" x14ac:dyDescent="0.3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4.25" hidden="1" customHeight="1" x14ac:dyDescent="0.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4.25" hidden="1" customHeight="1" x14ac:dyDescent="0.3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4.25" hidden="1" customHeight="1" x14ac:dyDescent="0.3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4.25" hidden="1" customHeight="1" x14ac:dyDescent="0.3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4.25" hidden="1" customHeight="1" x14ac:dyDescent="0.3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4.25" hidden="1" customHeight="1" x14ac:dyDescent="0.3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4.25" hidden="1" customHeight="1" x14ac:dyDescent="0.3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4.25" hidden="1" customHeight="1" x14ac:dyDescent="0.3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4.25" hidden="1" customHeight="1" x14ac:dyDescent="0.3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4.25" hidden="1" customHeight="1" x14ac:dyDescent="0.3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4.25" hidden="1" customHeight="1" x14ac:dyDescent="0.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4.25" hidden="1" customHeight="1" x14ac:dyDescent="0.3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4.25" hidden="1" customHeight="1" x14ac:dyDescent="0.3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4.25" hidden="1" customHeight="1" x14ac:dyDescent="0.3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4.25" hidden="1" customHeight="1" x14ac:dyDescent="0.3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4.25" hidden="1" customHeight="1" x14ac:dyDescent="0.3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4.25" hidden="1" customHeight="1" x14ac:dyDescent="0.3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4.25" hidden="1" customHeight="1" x14ac:dyDescent="0.3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4.25" hidden="1" customHeight="1" x14ac:dyDescent="0.3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4.25" hidden="1" customHeight="1" x14ac:dyDescent="0.3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4.25" hidden="1" customHeight="1" x14ac:dyDescent="0.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4.25" hidden="1" customHeight="1" x14ac:dyDescent="0.3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4.25" hidden="1" customHeight="1" x14ac:dyDescent="0.3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4.25" hidden="1" customHeight="1" x14ac:dyDescent="0.3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4.25" hidden="1" customHeight="1" x14ac:dyDescent="0.3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4.25" hidden="1" customHeight="1" x14ac:dyDescent="0.3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4.25" hidden="1" customHeight="1" x14ac:dyDescent="0.3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4.25" hidden="1" customHeight="1" x14ac:dyDescent="0.3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4.25" hidden="1" customHeight="1" x14ac:dyDescent="0.3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4.25" hidden="1" customHeight="1" x14ac:dyDescent="0.3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4.25" hidden="1" customHeight="1" x14ac:dyDescent="0.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4.25" hidden="1" customHeight="1" x14ac:dyDescent="0.3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4.25" hidden="1" customHeight="1" x14ac:dyDescent="0.3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4.25" hidden="1" customHeight="1" x14ac:dyDescent="0.3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4.25" hidden="1" customHeight="1" x14ac:dyDescent="0.3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4.25" hidden="1" customHeight="1" x14ac:dyDescent="0.3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4.25" hidden="1" customHeight="1" x14ac:dyDescent="0.3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4.25" hidden="1" customHeight="1" x14ac:dyDescent="0.3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4.25" hidden="1" customHeight="1" x14ac:dyDescent="0.3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4.25" hidden="1" customHeight="1" x14ac:dyDescent="0.3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4.25" hidden="1" customHeight="1" x14ac:dyDescent="0.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4.25" hidden="1" customHeight="1" x14ac:dyDescent="0.3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4.25" hidden="1" customHeight="1" x14ac:dyDescent="0.3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4.25" hidden="1" customHeight="1" x14ac:dyDescent="0.3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4.25" hidden="1" customHeight="1" x14ac:dyDescent="0.3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4.25" hidden="1" customHeight="1" x14ac:dyDescent="0.3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4.25" hidden="1" customHeight="1" x14ac:dyDescent="0.3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4.25" hidden="1" customHeight="1" x14ac:dyDescent="0.3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4.25" hidden="1" customHeight="1" x14ac:dyDescent="0.3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4.25" hidden="1" customHeight="1" x14ac:dyDescent="0.3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4.25" hidden="1" customHeight="1" x14ac:dyDescent="0.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4.25" hidden="1" customHeight="1" x14ac:dyDescent="0.3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4.25" hidden="1" customHeight="1" x14ac:dyDescent="0.3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4.25" hidden="1" customHeight="1" x14ac:dyDescent="0.3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4.25" hidden="1" customHeight="1" x14ac:dyDescent="0.3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4.25" hidden="1" customHeight="1" x14ac:dyDescent="0.3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4.25" hidden="1" customHeight="1" x14ac:dyDescent="0.3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4.25" hidden="1" customHeight="1" x14ac:dyDescent="0.3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4.25" hidden="1" customHeight="1" x14ac:dyDescent="0.3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4.25" hidden="1" customHeight="1" x14ac:dyDescent="0.3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4.25" hidden="1" customHeight="1" x14ac:dyDescent="0.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4.25" hidden="1" customHeight="1" x14ac:dyDescent="0.3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4.25" hidden="1" customHeight="1" x14ac:dyDescent="0.3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4.25" hidden="1" customHeight="1" x14ac:dyDescent="0.3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4.25" hidden="1" customHeight="1" x14ac:dyDescent="0.3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4.25" hidden="1" customHeight="1" x14ac:dyDescent="0.3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4.25" hidden="1" customHeight="1" x14ac:dyDescent="0.3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4.25" hidden="1" customHeight="1" x14ac:dyDescent="0.3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4.25" hidden="1" customHeight="1" x14ac:dyDescent="0.3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4.25" hidden="1" customHeight="1" x14ac:dyDescent="0.3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4.25" hidden="1" customHeight="1" x14ac:dyDescent="0.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4.25" hidden="1" customHeight="1" x14ac:dyDescent="0.3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4.25" hidden="1" customHeight="1" x14ac:dyDescent="0.3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4.25" hidden="1" customHeight="1" x14ac:dyDescent="0.3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4.25" hidden="1" customHeight="1" x14ac:dyDescent="0.3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4.25" hidden="1" customHeight="1" x14ac:dyDescent="0.3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4.25" hidden="1" customHeight="1" x14ac:dyDescent="0.3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4.25" hidden="1" customHeight="1" x14ac:dyDescent="0.3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4.25" hidden="1" customHeight="1" x14ac:dyDescent="0.3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4.25" hidden="1" customHeight="1" x14ac:dyDescent="0.3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4.25" hidden="1" customHeight="1" x14ac:dyDescent="0.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4.25" hidden="1" customHeight="1" x14ac:dyDescent="0.3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4.25" hidden="1" customHeight="1" x14ac:dyDescent="0.3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4.25" hidden="1" customHeight="1" x14ac:dyDescent="0.3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4.25" hidden="1" customHeight="1" x14ac:dyDescent="0.3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4.25" hidden="1" customHeight="1" x14ac:dyDescent="0.3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4.25" hidden="1" customHeight="1" x14ac:dyDescent="0.3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4.25" hidden="1" customHeight="1" x14ac:dyDescent="0.3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4.25" hidden="1" customHeight="1" x14ac:dyDescent="0.3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4.25" hidden="1" customHeight="1" x14ac:dyDescent="0.3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4.25" hidden="1" customHeight="1" x14ac:dyDescent="0.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4.25" hidden="1" customHeight="1" x14ac:dyDescent="0.3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4.25" hidden="1" customHeight="1" x14ac:dyDescent="0.3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4.25" hidden="1" customHeight="1" x14ac:dyDescent="0.3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4.25" hidden="1" customHeight="1" x14ac:dyDescent="0.3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4.25" hidden="1" customHeight="1" x14ac:dyDescent="0.3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4.25" hidden="1" customHeight="1" x14ac:dyDescent="0.3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4.25" hidden="1" customHeight="1" x14ac:dyDescent="0.3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4.25" hidden="1" customHeight="1" x14ac:dyDescent="0.3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4.25" hidden="1" customHeight="1" x14ac:dyDescent="0.3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4.25" hidden="1" customHeight="1" x14ac:dyDescent="0.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4.25" hidden="1" customHeight="1" x14ac:dyDescent="0.3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4.25" hidden="1" customHeight="1" x14ac:dyDescent="0.3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4.25" hidden="1" customHeight="1" x14ac:dyDescent="0.3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4.25" hidden="1" customHeight="1" x14ac:dyDescent="0.3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4.25" hidden="1" customHeight="1" x14ac:dyDescent="0.3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4.25" hidden="1" customHeight="1" x14ac:dyDescent="0.3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4.25" hidden="1" customHeight="1" x14ac:dyDescent="0.3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4.25" hidden="1" customHeight="1" x14ac:dyDescent="0.3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4.25" hidden="1" customHeight="1" x14ac:dyDescent="0.3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4.25" hidden="1" customHeight="1" x14ac:dyDescent="0.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4.25" hidden="1" customHeight="1" x14ac:dyDescent="0.3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4.25" hidden="1" customHeight="1" x14ac:dyDescent="0.3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4.25" hidden="1" customHeight="1" x14ac:dyDescent="0.3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4.25" hidden="1" customHeight="1" x14ac:dyDescent="0.3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4.25" hidden="1" customHeight="1" x14ac:dyDescent="0.3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4.25" hidden="1" customHeight="1" x14ac:dyDescent="0.3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4.25" hidden="1" customHeight="1" x14ac:dyDescent="0.3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4.25" hidden="1" customHeight="1" x14ac:dyDescent="0.3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4.25" hidden="1" customHeight="1" x14ac:dyDescent="0.3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4.25" hidden="1" customHeight="1" x14ac:dyDescent="0.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4.25" hidden="1" customHeight="1" x14ac:dyDescent="0.3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4.25" hidden="1" customHeight="1" x14ac:dyDescent="0.3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4.25" hidden="1" customHeight="1" x14ac:dyDescent="0.3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4.25" hidden="1" customHeight="1" x14ac:dyDescent="0.3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4.25" hidden="1" customHeight="1" x14ac:dyDescent="0.3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4.25" hidden="1" customHeight="1" x14ac:dyDescent="0.3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4.25" hidden="1" customHeight="1" x14ac:dyDescent="0.3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4.25" hidden="1" customHeight="1" x14ac:dyDescent="0.3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4.25" hidden="1" customHeight="1" x14ac:dyDescent="0.3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4.25" hidden="1" customHeight="1" x14ac:dyDescent="0.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4.25" hidden="1" customHeight="1" x14ac:dyDescent="0.3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4.25" hidden="1" customHeight="1" x14ac:dyDescent="0.3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4.25" hidden="1" customHeight="1" x14ac:dyDescent="0.3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4.25" hidden="1" customHeight="1" x14ac:dyDescent="0.3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4.25" hidden="1" customHeight="1" x14ac:dyDescent="0.3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4.25" hidden="1" customHeight="1" x14ac:dyDescent="0.3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4.25" hidden="1" customHeight="1" x14ac:dyDescent="0.3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4.25" hidden="1" customHeight="1" x14ac:dyDescent="0.3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4.25" hidden="1" customHeight="1" x14ac:dyDescent="0.3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4.25" hidden="1" customHeight="1" x14ac:dyDescent="0.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4.25" hidden="1" customHeight="1" x14ac:dyDescent="0.3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4.25" hidden="1" customHeight="1" x14ac:dyDescent="0.3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4.25" hidden="1" customHeight="1" x14ac:dyDescent="0.3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4.25" hidden="1" customHeight="1" x14ac:dyDescent="0.3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4.25" hidden="1" customHeight="1" x14ac:dyDescent="0.3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4.25" hidden="1" customHeight="1" x14ac:dyDescent="0.3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4.25" hidden="1" customHeight="1" x14ac:dyDescent="0.3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4.25" hidden="1" customHeight="1" x14ac:dyDescent="0.3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4.25" hidden="1" customHeight="1" x14ac:dyDescent="0.3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4.25" hidden="1" customHeight="1" x14ac:dyDescent="0.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4.25" hidden="1" customHeight="1" x14ac:dyDescent="0.3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4.25" hidden="1" customHeight="1" x14ac:dyDescent="0.3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4.25" hidden="1" customHeight="1" x14ac:dyDescent="0.3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4.25" hidden="1" customHeight="1" x14ac:dyDescent="0.3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4.25" hidden="1" customHeight="1" x14ac:dyDescent="0.3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4.25" hidden="1" customHeight="1" x14ac:dyDescent="0.3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4.25" hidden="1" customHeight="1" x14ac:dyDescent="0.3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4.25" hidden="1" customHeight="1" x14ac:dyDescent="0.3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4.25" hidden="1" customHeight="1" x14ac:dyDescent="0.3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4.25" hidden="1" customHeight="1" x14ac:dyDescent="0.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4.25" hidden="1" customHeight="1" x14ac:dyDescent="0.3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4.25" hidden="1" customHeight="1" x14ac:dyDescent="0.3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4.25" hidden="1" customHeight="1" x14ac:dyDescent="0.3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4.25" hidden="1" customHeight="1" x14ac:dyDescent="0.3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4.25" hidden="1" customHeight="1" x14ac:dyDescent="0.3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4.25" hidden="1" customHeight="1" x14ac:dyDescent="0.3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4.25" hidden="1" customHeight="1" x14ac:dyDescent="0.3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4.25" hidden="1" customHeight="1" x14ac:dyDescent="0.3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4.25" hidden="1" customHeight="1" x14ac:dyDescent="0.3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4.25" hidden="1" customHeight="1" x14ac:dyDescent="0.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4.25" hidden="1" customHeight="1" x14ac:dyDescent="0.3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4.25" hidden="1" customHeight="1" x14ac:dyDescent="0.3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4.25" hidden="1" customHeight="1" x14ac:dyDescent="0.3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4.25" hidden="1" customHeight="1" x14ac:dyDescent="0.3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4.25" hidden="1" customHeight="1" x14ac:dyDescent="0.3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4.25" hidden="1" customHeight="1" x14ac:dyDescent="0.3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4.25" hidden="1" customHeight="1" x14ac:dyDescent="0.3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4.25" hidden="1" customHeight="1" x14ac:dyDescent="0.3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4.25" hidden="1" customHeight="1" x14ac:dyDescent="0.3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4.25" hidden="1" customHeight="1" x14ac:dyDescent="0.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4.25" hidden="1" customHeight="1" x14ac:dyDescent="0.3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4.25" hidden="1" customHeight="1" x14ac:dyDescent="0.3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4.25" hidden="1" customHeight="1" x14ac:dyDescent="0.3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4.25" hidden="1" customHeight="1" x14ac:dyDescent="0.3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4.25" hidden="1" customHeight="1" x14ac:dyDescent="0.3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4.25" hidden="1" customHeight="1" x14ac:dyDescent="0.3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4.25" hidden="1" customHeight="1" x14ac:dyDescent="0.3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4.25" hidden="1" customHeight="1" x14ac:dyDescent="0.3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4.25" hidden="1" customHeight="1" x14ac:dyDescent="0.3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4.25" hidden="1" customHeight="1" x14ac:dyDescent="0.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4.25" hidden="1" customHeight="1" x14ac:dyDescent="0.3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4.25" hidden="1" customHeight="1" x14ac:dyDescent="0.3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4.25" hidden="1" customHeight="1" x14ac:dyDescent="0.3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4.25" hidden="1" customHeight="1" x14ac:dyDescent="0.3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4.25" hidden="1" customHeight="1" x14ac:dyDescent="0.3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4.25" hidden="1" customHeight="1" x14ac:dyDescent="0.3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4.25" hidden="1" customHeight="1" x14ac:dyDescent="0.3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4.25" hidden="1" customHeight="1" x14ac:dyDescent="0.3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4.25" hidden="1" customHeight="1" x14ac:dyDescent="0.3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4.25" hidden="1" customHeight="1" x14ac:dyDescent="0.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4.25" hidden="1" customHeight="1" x14ac:dyDescent="0.3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4.25" hidden="1" customHeight="1" x14ac:dyDescent="0.3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4.25" hidden="1" customHeight="1" x14ac:dyDescent="0.3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4.25" hidden="1" customHeight="1" x14ac:dyDescent="0.3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4.25" hidden="1" customHeight="1" x14ac:dyDescent="0.3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4.25" hidden="1" customHeight="1" x14ac:dyDescent="0.3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4.25" hidden="1" customHeight="1" x14ac:dyDescent="0.3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4.25" hidden="1" customHeight="1" x14ac:dyDescent="0.3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4.25" hidden="1" customHeight="1" x14ac:dyDescent="0.3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4.25" hidden="1" customHeight="1" x14ac:dyDescent="0.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4.25" hidden="1" customHeight="1" x14ac:dyDescent="0.3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4.25" hidden="1" customHeight="1" x14ac:dyDescent="0.3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4.25" hidden="1" customHeight="1" x14ac:dyDescent="0.3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4.25" hidden="1" customHeight="1" x14ac:dyDescent="0.3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4.25" hidden="1" customHeight="1" x14ac:dyDescent="0.3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4.25" hidden="1" customHeight="1" x14ac:dyDescent="0.3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4.25" hidden="1" customHeight="1" x14ac:dyDescent="0.3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4.25" hidden="1" customHeight="1" x14ac:dyDescent="0.3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4.25" hidden="1" customHeight="1" x14ac:dyDescent="0.3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4.25" hidden="1" customHeight="1" x14ac:dyDescent="0.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4.25" hidden="1" customHeight="1" x14ac:dyDescent="0.3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4.25" hidden="1" customHeight="1" x14ac:dyDescent="0.3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4.25" hidden="1" customHeight="1" x14ac:dyDescent="0.3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4.25" hidden="1" customHeight="1" x14ac:dyDescent="0.3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4.25" hidden="1" customHeight="1" x14ac:dyDescent="0.3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4.25" hidden="1" customHeight="1" x14ac:dyDescent="0.3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4.25" hidden="1" customHeight="1" x14ac:dyDescent="0.3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4.25" hidden="1" customHeight="1" x14ac:dyDescent="0.3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4.25" hidden="1" customHeight="1" x14ac:dyDescent="0.3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4.25" hidden="1" customHeight="1" x14ac:dyDescent="0.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4.25" hidden="1" customHeight="1" x14ac:dyDescent="0.3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4.25" hidden="1" customHeight="1" x14ac:dyDescent="0.3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4.25" hidden="1" customHeight="1" x14ac:dyDescent="0.3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4.25" hidden="1" customHeight="1" x14ac:dyDescent="0.3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4.25" hidden="1" customHeight="1" x14ac:dyDescent="0.3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4.25" hidden="1" customHeight="1" x14ac:dyDescent="0.3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4.25" hidden="1" customHeight="1" x14ac:dyDescent="0.3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4.25" hidden="1" customHeight="1" x14ac:dyDescent="0.3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4.25" hidden="1" customHeight="1" x14ac:dyDescent="0.3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4.25" hidden="1" customHeight="1" x14ac:dyDescent="0.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4.25" hidden="1" customHeight="1" x14ac:dyDescent="0.3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4.25" hidden="1" customHeight="1" x14ac:dyDescent="0.3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4.25" hidden="1" customHeight="1" x14ac:dyDescent="0.3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4.25" hidden="1" customHeight="1" x14ac:dyDescent="0.3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4.25" hidden="1" customHeight="1" x14ac:dyDescent="0.3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4.25" hidden="1" customHeight="1" x14ac:dyDescent="0.3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4.25" hidden="1" customHeight="1" x14ac:dyDescent="0.3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4.25" hidden="1" customHeight="1" x14ac:dyDescent="0.3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4.25" hidden="1" customHeight="1" x14ac:dyDescent="0.3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4.25" hidden="1" customHeight="1" x14ac:dyDescent="0.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4.25" hidden="1" customHeight="1" x14ac:dyDescent="0.3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4.25" hidden="1" customHeight="1" x14ac:dyDescent="0.3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4.25" hidden="1" customHeight="1" x14ac:dyDescent="0.3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4.25" hidden="1" customHeight="1" x14ac:dyDescent="0.3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4.25" hidden="1" customHeight="1" x14ac:dyDescent="0.3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4.25" hidden="1" customHeight="1" x14ac:dyDescent="0.3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4.25" hidden="1" customHeight="1" x14ac:dyDescent="0.3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4.25" hidden="1" customHeight="1" x14ac:dyDescent="0.3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4.25" hidden="1" customHeight="1" x14ac:dyDescent="0.3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4.25" hidden="1" customHeight="1" x14ac:dyDescent="0.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4.25" hidden="1" customHeight="1" x14ac:dyDescent="0.3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4.25" hidden="1" customHeight="1" x14ac:dyDescent="0.3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4.25" hidden="1" customHeight="1" x14ac:dyDescent="0.3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4.25" hidden="1" customHeight="1" x14ac:dyDescent="0.3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4.25" hidden="1" customHeight="1" x14ac:dyDescent="0.3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4.25" hidden="1" customHeight="1" x14ac:dyDescent="0.3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4.25" hidden="1" customHeight="1" x14ac:dyDescent="0.3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4.25" hidden="1" customHeight="1" x14ac:dyDescent="0.3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4.25" hidden="1" customHeight="1" x14ac:dyDescent="0.3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4.25" hidden="1" customHeight="1" x14ac:dyDescent="0.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4.25" hidden="1" customHeight="1" x14ac:dyDescent="0.3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4.25" hidden="1" customHeight="1" x14ac:dyDescent="0.3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4.25" hidden="1" customHeight="1" x14ac:dyDescent="0.3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4.25" hidden="1" customHeight="1" x14ac:dyDescent="0.3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4.25" hidden="1" customHeight="1" x14ac:dyDescent="0.3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4.25" hidden="1" customHeight="1" x14ac:dyDescent="0.3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4.25" hidden="1" customHeight="1" x14ac:dyDescent="0.3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4.25" hidden="1" customHeight="1" x14ac:dyDescent="0.3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4.25" hidden="1" customHeight="1" x14ac:dyDescent="0.3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4.25" hidden="1" customHeight="1" x14ac:dyDescent="0.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4.25" hidden="1" customHeight="1" x14ac:dyDescent="0.3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4.25" hidden="1" customHeight="1" x14ac:dyDescent="0.3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4.25" hidden="1" customHeight="1" x14ac:dyDescent="0.3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4.25" hidden="1" customHeight="1" x14ac:dyDescent="0.3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4.25" hidden="1" customHeight="1" x14ac:dyDescent="0.3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4.25" hidden="1" customHeight="1" x14ac:dyDescent="0.3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4.25" hidden="1" customHeight="1" x14ac:dyDescent="0.3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4.25" hidden="1" customHeight="1" x14ac:dyDescent="0.3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4.25" hidden="1" customHeight="1" x14ac:dyDescent="0.3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4.25" hidden="1" customHeight="1" x14ac:dyDescent="0.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4.25" hidden="1" customHeight="1" x14ac:dyDescent="0.3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4.25" hidden="1" customHeight="1" x14ac:dyDescent="0.3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4.25" hidden="1" customHeight="1" x14ac:dyDescent="0.3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4.25" hidden="1" customHeight="1" x14ac:dyDescent="0.3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4.25" hidden="1" customHeight="1" x14ac:dyDescent="0.3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4.25" hidden="1" customHeight="1" x14ac:dyDescent="0.3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4.25" hidden="1" customHeight="1" x14ac:dyDescent="0.3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4.25" hidden="1" customHeight="1" x14ac:dyDescent="0.3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4.25" hidden="1" customHeight="1" x14ac:dyDescent="0.3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4.25" hidden="1" customHeight="1" x14ac:dyDescent="0.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4.25" hidden="1" customHeight="1" x14ac:dyDescent="0.3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4.25" hidden="1" customHeight="1" x14ac:dyDescent="0.3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4.25" hidden="1" customHeight="1" x14ac:dyDescent="0.3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4.25" hidden="1" customHeight="1" x14ac:dyDescent="0.3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4.25" hidden="1" customHeight="1" x14ac:dyDescent="0.3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4.25" hidden="1" customHeight="1" x14ac:dyDescent="0.3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4.25" hidden="1" customHeight="1" x14ac:dyDescent="0.3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4.25" hidden="1" customHeight="1" x14ac:dyDescent="0.3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4.25" hidden="1" customHeight="1" x14ac:dyDescent="0.3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4.25" hidden="1" customHeight="1" x14ac:dyDescent="0.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4.25" hidden="1" customHeight="1" x14ac:dyDescent="0.3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4.25" hidden="1" customHeight="1" x14ac:dyDescent="0.3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4.25" hidden="1" customHeight="1" x14ac:dyDescent="0.3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4.25" hidden="1" customHeight="1" x14ac:dyDescent="0.3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4.25" hidden="1" customHeight="1" x14ac:dyDescent="0.3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4.25" hidden="1" customHeight="1" x14ac:dyDescent="0.3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4.25" hidden="1" customHeight="1" x14ac:dyDescent="0.3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4.25" hidden="1" customHeight="1" x14ac:dyDescent="0.3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4.25" hidden="1" customHeight="1" x14ac:dyDescent="0.3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4.25" hidden="1" customHeight="1" x14ac:dyDescent="0.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4.25" hidden="1" customHeight="1" x14ac:dyDescent="0.3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4.25" hidden="1" customHeight="1" x14ac:dyDescent="0.3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4.25" hidden="1" customHeight="1" x14ac:dyDescent="0.3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4.25" hidden="1" customHeight="1" x14ac:dyDescent="0.3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4.25" hidden="1" customHeight="1" x14ac:dyDescent="0.3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4.25" hidden="1" customHeight="1" x14ac:dyDescent="0.3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4.25" hidden="1" customHeight="1" x14ac:dyDescent="0.3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4.25" hidden="1" customHeight="1" x14ac:dyDescent="0.3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4.25" hidden="1" customHeight="1" x14ac:dyDescent="0.3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4.25" hidden="1" customHeight="1" x14ac:dyDescent="0.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4.25" hidden="1" customHeight="1" x14ac:dyDescent="0.3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4.25" hidden="1" customHeight="1" x14ac:dyDescent="0.3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4.25" hidden="1" customHeight="1" x14ac:dyDescent="0.3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4.25" hidden="1" customHeight="1" x14ac:dyDescent="0.3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4.25" hidden="1" customHeight="1" x14ac:dyDescent="0.3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4.25" hidden="1" customHeight="1" x14ac:dyDescent="0.3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4.25" hidden="1" customHeight="1" x14ac:dyDescent="0.3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4.25" hidden="1" customHeight="1" x14ac:dyDescent="0.3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4.25" hidden="1" customHeight="1" x14ac:dyDescent="0.3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4.25" hidden="1" customHeight="1" x14ac:dyDescent="0.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4.25" hidden="1" customHeight="1" x14ac:dyDescent="0.3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4.25" hidden="1" customHeight="1" x14ac:dyDescent="0.3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4.25" hidden="1" customHeight="1" x14ac:dyDescent="0.3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4.25" hidden="1" customHeight="1" x14ac:dyDescent="0.3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4.25" hidden="1" customHeight="1" x14ac:dyDescent="0.3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4.25" hidden="1" customHeight="1" x14ac:dyDescent="0.3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4.25" hidden="1" customHeight="1" x14ac:dyDescent="0.3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4.25" hidden="1" customHeight="1" x14ac:dyDescent="0.3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4.25" hidden="1" customHeight="1" x14ac:dyDescent="0.3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4.25" hidden="1" customHeight="1" x14ac:dyDescent="0.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4.25" hidden="1" customHeight="1" x14ac:dyDescent="0.3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4.25" hidden="1" customHeight="1" x14ac:dyDescent="0.3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4.25" hidden="1" customHeight="1" x14ac:dyDescent="0.3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4.25" hidden="1" customHeight="1" x14ac:dyDescent="0.3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4.25" hidden="1" customHeight="1" x14ac:dyDescent="0.3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4.25" hidden="1" customHeight="1" x14ac:dyDescent="0.3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4.25" hidden="1" customHeight="1" x14ac:dyDescent="0.3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4.25" hidden="1" customHeight="1" x14ac:dyDescent="0.3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4.25" hidden="1" customHeight="1" x14ac:dyDescent="0.3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4.25" hidden="1" customHeight="1" x14ac:dyDescent="0.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4.25" hidden="1" customHeight="1" x14ac:dyDescent="0.3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4.25" hidden="1" customHeight="1" x14ac:dyDescent="0.3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4.25" hidden="1" customHeight="1" x14ac:dyDescent="0.3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4.25" hidden="1" customHeight="1" x14ac:dyDescent="0.3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4.25" hidden="1" customHeight="1" x14ac:dyDescent="0.3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4.25" hidden="1" customHeight="1" x14ac:dyDescent="0.3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4.25" hidden="1" customHeight="1" x14ac:dyDescent="0.3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4.25" hidden="1" customHeight="1" x14ac:dyDescent="0.3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4.25" hidden="1" customHeight="1" x14ac:dyDescent="0.3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4.25" hidden="1" customHeight="1" x14ac:dyDescent="0.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4.25" hidden="1" customHeight="1" x14ac:dyDescent="0.3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4.25" hidden="1" customHeight="1" x14ac:dyDescent="0.3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4.25" hidden="1" customHeight="1" x14ac:dyDescent="0.3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4.25" hidden="1" customHeight="1" x14ac:dyDescent="0.3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4.25" hidden="1" customHeight="1" x14ac:dyDescent="0.3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4.25" hidden="1" customHeight="1" x14ac:dyDescent="0.3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4.25" hidden="1" customHeight="1" x14ac:dyDescent="0.3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4.25" hidden="1" customHeight="1" x14ac:dyDescent="0.3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4.25" hidden="1" customHeight="1" x14ac:dyDescent="0.3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4.25" hidden="1" customHeight="1" x14ac:dyDescent="0.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4.25" hidden="1" customHeight="1" x14ac:dyDescent="0.3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4.25" hidden="1" customHeight="1" x14ac:dyDescent="0.3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4.25" hidden="1" customHeight="1" x14ac:dyDescent="0.3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4.25" hidden="1" customHeight="1" x14ac:dyDescent="0.3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4.25" hidden="1" customHeight="1" x14ac:dyDescent="0.3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4.25" hidden="1" customHeight="1" x14ac:dyDescent="0.3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4.25" hidden="1" customHeight="1" x14ac:dyDescent="0.3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4.25" hidden="1" customHeight="1" x14ac:dyDescent="0.3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4.25" hidden="1" customHeight="1" x14ac:dyDescent="0.3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4.25" hidden="1" customHeight="1" x14ac:dyDescent="0.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4.25" hidden="1" customHeight="1" x14ac:dyDescent="0.3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4.25" hidden="1" customHeight="1" x14ac:dyDescent="0.3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4.25" hidden="1" customHeight="1" x14ac:dyDescent="0.3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4.25" hidden="1" customHeight="1" x14ac:dyDescent="0.3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4.25" hidden="1" customHeight="1" x14ac:dyDescent="0.3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4.25" hidden="1" customHeight="1" x14ac:dyDescent="0.3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4.25" hidden="1" customHeight="1" x14ac:dyDescent="0.3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4.25" hidden="1" customHeight="1" x14ac:dyDescent="0.3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4.25" hidden="1" customHeight="1" x14ac:dyDescent="0.3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4.25" hidden="1" customHeight="1" x14ac:dyDescent="0.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4.25" hidden="1" customHeight="1" x14ac:dyDescent="0.3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4.25" hidden="1" customHeight="1" x14ac:dyDescent="0.3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4.25" hidden="1" customHeight="1" x14ac:dyDescent="0.3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4.25" hidden="1" customHeight="1" x14ac:dyDescent="0.3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4.25" hidden="1" customHeight="1" x14ac:dyDescent="0.3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4.25" hidden="1" customHeight="1" x14ac:dyDescent="0.3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4.25" hidden="1" customHeight="1" x14ac:dyDescent="0.3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4.25" hidden="1" customHeight="1" x14ac:dyDescent="0.3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4.25" hidden="1" customHeight="1" x14ac:dyDescent="0.3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4.25" hidden="1" customHeight="1" x14ac:dyDescent="0.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4.25" hidden="1" customHeight="1" x14ac:dyDescent="0.3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4.25" hidden="1" customHeight="1" x14ac:dyDescent="0.3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4.25" hidden="1" customHeight="1" x14ac:dyDescent="0.3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4.25" hidden="1" customHeight="1" x14ac:dyDescent="0.3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4.25" hidden="1" customHeight="1" x14ac:dyDescent="0.3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4.25" hidden="1" customHeight="1" x14ac:dyDescent="0.3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4.25" hidden="1" customHeight="1" x14ac:dyDescent="0.3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4.25" hidden="1" customHeight="1" x14ac:dyDescent="0.3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4.25" hidden="1" customHeight="1" x14ac:dyDescent="0.3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4.25" hidden="1" customHeight="1" x14ac:dyDescent="0.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4.25" hidden="1" customHeight="1" x14ac:dyDescent="0.3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4.25" hidden="1" customHeight="1" x14ac:dyDescent="0.3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4.25" hidden="1" customHeight="1" x14ac:dyDescent="0.3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4.25" hidden="1" customHeight="1" x14ac:dyDescent="0.3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4.25" hidden="1" customHeight="1" x14ac:dyDescent="0.3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4.25" hidden="1" customHeight="1" x14ac:dyDescent="0.3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4.25" hidden="1" customHeight="1" x14ac:dyDescent="0.3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4.25" hidden="1" customHeight="1" x14ac:dyDescent="0.3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4.25" hidden="1" customHeight="1" x14ac:dyDescent="0.3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4.25" hidden="1" customHeight="1" x14ac:dyDescent="0.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4.25" hidden="1" customHeight="1" x14ac:dyDescent="0.3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4.25" hidden="1" customHeight="1" x14ac:dyDescent="0.3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4.25" hidden="1" customHeight="1" x14ac:dyDescent="0.3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4.25" hidden="1" customHeight="1" x14ac:dyDescent="0.3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4.25" hidden="1" customHeight="1" x14ac:dyDescent="0.3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4.25" hidden="1" customHeight="1" x14ac:dyDescent="0.3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4.25" hidden="1" customHeight="1" x14ac:dyDescent="0.3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 ht="14.25" hidden="1" customHeight="1" x14ac:dyDescent="0.3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 ht="14.25" hidden="1" customHeight="1" x14ac:dyDescent="0.3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</sheetData>
  <sheetProtection algorithmName="SHA-512" hashValue="9dB1pc99jD5Bd+OyT7yWXQFEp4jlw0oi21dhCqO6psE2R3XV9tLrYcjYyLnNUmZpWCZa0GeKUsfabtWTWBhRyA==" saltValue="68J2cSq77kA76Hw/d9zgiw==" spinCount="100000" sheet="1" objects="1" scenarios="1" selectLockedCells="1"/>
  <mergeCells count="4">
    <mergeCell ref="E17:H17"/>
    <mergeCell ref="D2:F2"/>
    <mergeCell ref="B7:F7"/>
    <mergeCell ref="B8:F8"/>
  </mergeCells>
  <dataValidations count="1">
    <dataValidation type="decimal" allowBlank="1" showErrorMessage="1" sqref="C5" xr:uid="{00000000-0002-0000-0100-000001000000}">
      <formula1>0</formula1>
      <formula2>9.99999999999999E+122</formula2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'Do ukrycia'!$B$2:$B$3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workbookViewId="0">
      <selection activeCell="D2" sqref="D2"/>
    </sheetView>
  </sheetViews>
  <sheetFormatPr defaultColWidth="14.44140625" defaultRowHeight="15" customHeight="1" x14ac:dyDescent="0.3"/>
  <cols>
    <col min="1" max="26" width="8.6640625" customWidth="1"/>
  </cols>
  <sheetData>
    <row r="1" spans="2:4" ht="14.25" customHeight="1" x14ac:dyDescent="0.3"/>
    <row r="2" spans="2:4" ht="14.25" customHeight="1" x14ac:dyDescent="0.3">
      <c r="B2" s="14">
        <v>0.1</v>
      </c>
      <c r="D2" s="24" t="s">
        <v>23</v>
      </c>
    </row>
    <row r="3" spans="2:4" ht="14.25" customHeight="1" x14ac:dyDescent="0.3">
      <c r="B3" s="14">
        <v>0.2</v>
      </c>
    </row>
    <row r="4" spans="2:4" ht="14.25" customHeight="1" x14ac:dyDescent="0.3"/>
    <row r="5" spans="2:4" ht="14.25" customHeight="1" x14ac:dyDescent="0.3"/>
    <row r="6" spans="2:4" ht="14.25" customHeight="1" x14ac:dyDescent="0.3"/>
    <row r="7" spans="2:4" ht="14.25" customHeight="1" x14ac:dyDescent="0.3"/>
    <row r="8" spans="2:4" ht="14.25" customHeight="1" x14ac:dyDescent="0.3"/>
    <row r="9" spans="2:4" ht="14.25" customHeight="1" x14ac:dyDescent="0.3"/>
    <row r="10" spans="2:4" ht="14.25" customHeight="1" x14ac:dyDescent="0.3"/>
    <row r="11" spans="2:4" ht="14.25" customHeight="1" x14ac:dyDescent="0.3"/>
    <row r="12" spans="2:4" ht="14.25" customHeight="1" x14ac:dyDescent="0.3"/>
    <row r="13" spans="2:4" ht="14.25" customHeight="1" x14ac:dyDescent="0.3"/>
    <row r="14" spans="2:4" ht="14.25" customHeight="1" x14ac:dyDescent="0.3"/>
    <row r="15" spans="2:4" ht="14.25" customHeight="1" x14ac:dyDescent="0.3"/>
    <row r="16" spans="2:4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sheetProtection algorithmName="SHA-512" hashValue="5unp/GJklDlEnl8VrVbWsduRx8BvMtRxPwmUikirE0eN3TVLF1V/wA0q4SqlmHMQ3tYffkHtjvGLXbJazgFe5g==" saltValue="U1PRv0Def0hXwl/tJSOkwQ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Estoński CIT_wypłata dywidendy</vt:lpstr>
      <vt:lpstr>Estoński CIT_dywidenda od netto</vt:lpstr>
      <vt:lpstr>Do ukrycia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Giedrojć</cp:lastModifiedBy>
  <dcterms:created xsi:type="dcterms:W3CDTF">2024-02-29T17:50:05Z</dcterms:created>
  <dcterms:modified xsi:type="dcterms:W3CDTF">2025-06-23T11:43:15Z</dcterms:modified>
</cp:coreProperties>
</file>